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8480" windowHeight="11760" tabRatio="805" firstSheet="6" activeTab="9"/>
  </bookViews>
  <sheets>
    <sheet name="110H" sheetId="1" r:id="rId1"/>
    <sheet name="400H" sheetId="2" r:id="rId2"/>
    <sheet name="100m" sheetId="3" r:id="rId3"/>
    <sheet name="200m" sheetId="4" r:id="rId4"/>
    <sheet name="400m" sheetId="5" r:id="rId5"/>
    <sheet name="800m" sheetId="6" r:id="rId6"/>
    <sheet name="1500m" sheetId="7" r:id="rId7"/>
    <sheet name="5000m" sheetId="8" r:id="rId8"/>
    <sheet name="3000mSC" sheetId="9" r:id="rId9"/>
    <sheet name="남자부" sheetId="10" r:id="rId10"/>
    <sheet name="여자부" sheetId="11" r:id="rId11"/>
    <sheet name="경보" sheetId="12" r:id="rId12"/>
    <sheet name="높이뛰기" sheetId="13" r:id="rId13"/>
    <sheet name="장대" sheetId="14" r:id="rId14"/>
    <sheet name="멀리" sheetId="15" r:id="rId15"/>
    <sheet name="세단" sheetId="16" r:id="rId16"/>
    <sheet name="포환" sheetId="17" r:id="rId17"/>
    <sheet name="원반" sheetId="18" r:id="rId18"/>
    <sheet name="해머" sheetId="19" r:id="rId19"/>
    <sheet name="창" sheetId="20" r:id="rId20"/>
    <sheet name="400R" sheetId="21" r:id="rId21"/>
    <sheet name="1600릴레이" sheetId="22" r:id="rId22"/>
    <sheet name="Sheet1" sheetId="23" r:id="rId23"/>
  </sheets>
  <definedNames>
    <definedName name="_xlnm.Print_Area" localSheetId="2">'100m'!$B$1:$G$406</definedName>
    <definedName name="_xlnm.Print_Area" localSheetId="0">'110H'!$B$1:$H$231</definedName>
    <definedName name="_xlnm.Print_Area" localSheetId="6">'1500m'!$B$1:$G$77</definedName>
    <definedName name="_xlnm.Print_Area" localSheetId="3">'200m'!$B$1:$G$493</definedName>
    <definedName name="_xlnm.Print_Area" localSheetId="8">'3000mSC'!$B$1:$G$35</definedName>
    <definedName name="_xlnm.Print_Area" localSheetId="1">'400H'!$B$1:$G$260</definedName>
    <definedName name="_xlnm.Print_Area" localSheetId="4">'400m'!$B$1:$G$369</definedName>
    <definedName name="_xlnm.Print_Area" localSheetId="20">'400R'!$A$1:$F$242</definedName>
    <definedName name="_xlnm.Print_Area" localSheetId="7">'5000m'!$B$1:$G$69</definedName>
    <definedName name="_xlnm.Print_Area" localSheetId="5">'800m'!$B$1:$G$259</definedName>
    <definedName name="_xlnm.Print_Area" localSheetId="11">'경보'!$B$1:$G$68</definedName>
    <definedName name="_xlnm.Print_Area" localSheetId="9">'남자부'!$A$2:$AA$37</definedName>
    <definedName name="_xlnm.Print_Area" localSheetId="12">'높이뛰기'!$B$1:$AK$80</definedName>
    <definedName name="_xlnm.Print_Area" localSheetId="14">'멀리'!$B$1:$N$82</definedName>
    <definedName name="_xlnm.Print_Area" localSheetId="15">'세단'!$B$1:$N$76</definedName>
    <definedName name="_xlnm.Print_Area" localSheetId="10">'여자부'!$A$2:$AA$37</definedName>
    <definedName name="_xlnm.Print_Area" localSheetId="17">'원반'!$B$1:$N$72</definedName>
    <definedName name="_xlnm.Print_Area" localSheetId="13">'장대'!$B$1:$AK$78</definedName>
    <definedName name="_xlnm.Print_Area" localSheetId="19">'창'!$B$1:$N$74</definedName>
    <definedName name="_xlnm.Print_Area" localSheetId="16">'포환'!$B$1:$N$70</definedName>
    <definedName name="_xlnm.Print_Area" localSheetId="18">'해머'!$B$1:$N$62</definedName>
  </definedNames>
  <calcPr fullCalcOnLoad="1"/>
</workbook>
</file>

<file path=xl/sharedStrings.xml><?xml version="1.0" encoding="utf-8"?>
<sst xmlns="http://schemas.openxmlformats.org/spreadsheetml/2006/main" count="7404" uniqueCount="1585">
  <si>
    <t>결   승</t>
  </si>
  <si>
    <t>풍  속 :</t>
  </si>
  <si>
    <t>m/s</t>
  </si>
  <si>
    <t>등 위</t>
  </si>
  <si>
    <t>번호</t>
  </si>
  <si>
    <t>성 명</t>
  </si>
  <si>
    <t>소속</t>
  </si>
  <si>
    <t>기  록</t>
  </si>
  <si>
    <t>비고</t>
  </si>
  <si>
    <t>기 록 비 교 표</t>
  </si>
  <si>
    <t>구 분</t>
  </si>
  <si>
    <t>기 록</t>
  </si>
  <si>
    <t>기록수립년도</t>
  </si>
  <si>
    <t>(   1   ) 조</t>
  </si>
  <si>
    <t>800m</t>
  </si>
  <si>
    <t>5000m</t>
  </si>
  <si>
    <t>육 상 기 록 표</t>
  </si>
  <si>
    <t xml:space="preserve">부별 : </t>
  </si>
  <si>
    <t>육 상 기 록 표</t>
  </si>
  <si>
    <t>결   승</t>
  </si>
  <si>
    <t>등 위</t>
  </si>
  <si>
    <t>번호</t>
  </si>
  <si>
    <t>성 명</t>
  </si>
  <si>
    <t>소속</t>
  </si>
  <si>
    <t>기  록</t>
  </si>
  <si>
    <t>1위</t>
  </si>
  <si>
    <t>2위</t>
  </si>
  <si>
    <t>3위</t>
  </si>
  <si>
    <t>4위</t>
  </si>
  <si>
    <t>5위</t>
  </si>
  <si>
    <t>6위</t>
  </si>
  <si>
    <t>7위</t>
  </si>
  <si>
    <t>기 록 비 교 표</t>
  </si>
  <si>
    <t>구 분</t>
  </si>
  <si>
    <t>기 록</t>
  </si>
  <si>
    <t>기록수립년도</t>
  </si>
  <si>
    <t>한국기록</t>
  </si>
  <si>
    <t>부별기록</t>
  </si>
  <si>
    <t>대회기록</t>
  </si>
  <si>
    <t>확 인</t>
  </si>
  <si>
    <t xml:space="preserve">기록자 </t>
  </si>
  <si>
    <t xml:space="preserve">                          (인)</t>
  </si>
  <si>
    <t>기록 주임</t>
  </si>
  <si>
    <t>예   선</t>
  </si>
  <si>
    <t>(        ) 조</t>
  </si>
  <si>
    <t>준결승</t>
  </si>
  <si>
    <t>결   승</t>
  </si>
  <si>
    <t>비고</t>
  </si>
  <si>
    <t>기 록 비 교 표</t>
  </si>
  <si>
    <t>구 분</t>
  </si>
  <si>
    <t>기 록</t>
  </si>
  <si>
    <t>성 명</t>
  </si>
  <si>
    <t>소속</t>
  </si>
  <si>
    <t>기록수립년도</t>
  </si>
  <si>
    <t>한국기록</t>
  </si>
  <si>
    <t>확 인</t>
  </si>
  <si>
    <t>국군체육부대</t>
  </si>
  <si>
    <t>m/s</t>
  </si>
  <si>
    <t>동아대</t>
  </si>
  <si>
    <t>해태</t>
  </si>
  <si>
    <t>육 상 기 록 표</t>
  </si>
  <si>
    <t xml:space="preserve">부별 : </t>
  </si>
  <si>
    <t>종 목:</t>
  </si>
  <si>
    <t>예   선</t>
  </si>
  <si>
    <t>준결승</t>
  </si>
  <si>
    <t>(        ) 조</t>
  </si>
  <si>
    <t>등 위</t>
  </si>
  <si>
    <t>성 명</t>
  </si>
  <si>
    <t>소속</t>
  </si>
  <si>
    <t>기  록</t>
  </si>
  <si>
    <t>비고</t>
  </si>
  <si>
    <t>기 록 비 교 표</t>
  </si>
  <si>
    <t>구 분</t>
  </si>
  <si>
    <t>기 록</t>
  </si>
  <si>
    <t>기록수립년도</t>
  </si>
  <si>
    <t>한국기록</t>
  </si>
  <si>
    <t>부별기록</t>
  </si>
  <si>
    <t>대회기록</t>
  </si>
  <si>
    <t>확 인</t>
  </si>
  <si>
    <t xml:space="preserve">기록자 </t>
  </si>
  <si>
    <t xml:space="preserve">                          (인)</t>
  </si>
  <si>
    <t>기록 주임</t>
  </si>
  <si>
    <t>성명</t>
  </si>
  <si>
    <t>4 x 100mR</t>
  </si>
  <si>
    <t>성명</t>
  </si>
  <si>
    <t>등위</t>
  </si>
  <si>
    <t>(   3    ) 조</t>
  </si>
  <si>
    <t>부별 : 남자부</t>
  </si>
  <si>
    <t>1차</t>
  </si>
  <si>
    <t>2차</t>
  </si>
  <si>
    <t>3차</t>
  </si>
  <si>
    <t>4차</t>
  </si>
  <si>
    <t>5차</t>
  </si>
  <si>
    <t>6차</t>
  </si>
  <si>
    <t>구    분</t>
  </si>
  <si>
    <t>풍속</t>
  </si>
  <si>
    <t>수립년도</t>
  </si>
  <si>
    <t>부별 : 남자부</t>
  </si>
  <si>
    <t>종목 : 멀리뛰기</t>
  </si>
  <si>
    <t>등위</t>
  </si>
  <si>
    <t>배번</t>
  </si>
  <si>
    <t>1차</t>
  </si>
  <si>
    <t>2차</t>
  </si>
  <si>
    <t>3차</t>
  </si>
  <si>
    <t>4차</t>
  </si>
  <si>
    <t>5차</t>
  </si>
  <si>
    <t>6차</t>
  </si>
  <si>
    <t>비고</t>
  </si>
  <si>
    <t>구    분</t>
  </si>
  <si>
    <t>풍속</t>
  </si>
  <si>
    <t>성명</t>
  </si>
  <si>
    <t>수립년도</t>
  </si>
  <si>
    <t>종목 : 장대높이뛰기</t>
  </si>
  <si>
    <t>배번</t>
  </si>
  <si>
    <t>종목 : 높이뛰기</t>
  </si>
  <si>
    <t>기             록</t>
  </si>
  <si>
    <t>결           승</t>
  </si>
  <si>
    <t>성 명</t>
  </si>
  <si>
    <t>소 속</t>
  </si>
  <si>
    <t>육 상 기 록 표</t>
  </si>
  <si>
    <t>부별 : 남자부</t>
  </si>
  <si>
    <t>결   승</t>
  </si>
  <si>
    <t>기  록</t>
  </si>
  <si>
    <t>등위</t>
  </si>
  <si>
    <t>배번</t>
  </si>
  <si>
    <t>성 명</t>
  </si>
  <si>
    <t>소속</t>
  </si>
  <si>
    <t>1차</t>
  </si>
  <si>
    <t>2차</t>
  </si>
  <si>
    <t>3차</t>
  </si>
  <si>
    <t>4차</t>
  </si>
  <si>
    <t>5차</t>
  </si>
  <si>
    <t>6차</t>
  </si>
  <si>
    <t>비고</t>
  </si>
  <si>
    <t>기 록 비 교 표</t>
  </si>
  <si>
    <t>구    분</t>
  </si>
  <si>
    <t>기 록</t>
  </si>
  <si>
    <t>성명</t>
  </si>
  <si>
    <t>수립년도</t>
  </si>
  <si>
    <t>한국기록</t>
  </si>
  <si>
    <t>부별기록</t>
  </si>
  <si>
    <t>110mH</t>
  </si>
  <si>
    <t>한체대</t>
  </si>
  <si>
    <t>안양시청</t>
  </si>
  <si>
    <t>(   2     ) 조</t>
  </si>
  <si>
    <t>(   1    ) 조</t>
  </si>
  <si>
    <t>( 1 ) 조</t>
  </si>
  <si>
    <t>김덕현</t>
  </si>
  <si>
    <t>한양대</t>
  </si>
  <si>
    <t>황인성</t>
  </si>
  <si>
    <t>건국대</t>
  </si>
  <si>
    <t>11.70</t>
  </si>
  <si>
    <t>86.00.00</t>
  </si>
  <si>
    <t>11.5</t>
  </si>
  <si>
    <t>모명희</t>
  </si>
  <si>
    <t>서울대</t>
  </si>
  <si>
    <t xml:space="preserve">  </t>
  </si>
  <si>
    <t>충남대</t>
  </si>
  <si>
    <t>준결승</t>
  </si>
  <si>
    <t>(        ) 조</t>
  </si>
  <si>
    <t>준결승</t>
  </si>
  <si>
    <t>(        ) 조</t>
  </si>
  <si>
    <t>결   승</t>
  </si>
  <si>
    <t>준결승</t>
  </si>
  <si>
    <t>(        ) 조</t>
  </si>
  <si>
    <t>준결승</t>
  </si>
  <si>
    <t>(        ) 조</t>
  </si>
  <si>
    <t>결   승</t>
  </si>
  <si>
    <t>예   선</t>
  </si>
  <si>
    <t>준결승</t>
  </si>
  <si>
    <t>(        ) 조</t>
  </si>
  <si>
    <t>예   선</t>
  </si>
  <si>
    <t>(        ) 조</t>
  </si>
  <si>
    <t>준결승</t>
  </si>
  <si>
    <t>결   승</t>
  </si>
  <si>
    <t>결   승</t>
  </si>
  <si>
    <t>결   승</t>
  </si>
  <si>
    <t>준결승</t>
  </si>
  <si>
    <t>(        ) 조</t>
  </si>
  <si>
    <t>결   승</t>
  </si>
  <si>
    <t>예   선</t>
  </si>
  <si>
    <t>(      ) 조</t>
  </si>
  <si>
    <t>준결승</t>
  </si>
  <si>
    <t>(        ) 조</t>
  </si>
  <si>
    <t>결   승</t>
  </si>
  <si>
    <t>(   2    ) 조</t>
  </si>
  <si>
    <t>(   2    ) 조</t>
  </si>
  <si>
    <t>1.93</t>
  </si>
  <si>
    <t>19.36</t>
  </si>
  <si>
    <t>대회기록</t>
  </si>
  <si>
    <t>확 인</t>
  </si>
  <si>
    <t xml:space="preserve">기록자 </t>
  </si>
  <si>
    <t xml:space="preserve">                          (인)</t>
  </si>
  <si>
    <t>기록 주임</t>
  </si>
  <si>
    <t>(   2   ) 조</t>
  </si>
  <si>
    <t>3회까지
최고기록</t>
  </si>
  <si>
    <t>(    2    ) 조</t>
  </si>
  <si>
    <t>종목 : 포환</t>
  </si>
  <si>
    <t>결   승</t>
  </si>
  <si>
    <t>기록자</t>
  </si>
  <si>
    <t>기록주임</t>
  </si>
  <si>
    <t>결   승</t>
  </si>
  <si>
    <t xml:space="preserve"> 여자부</t>
  </si>
  <si>
    <t>10000mW</t>
  </si>
  <si>
    <t>남자부</t>
  </si>
  <si>
    <t>(   1   ) 조</t>
  </si>
  <si>
    <t>800m</t>
  </si>
  <si>
    <t>종목 : 세단뛰기</t>
  </si>
  <si>
    <t>부별 : 여자부</t>
  </si>
  <si>
    <t>육 상 기 록 표</t>
  </si>
  <si>
    <t xml:space="preserve">부별 : </t>
  </si>
  <si>
    <t>남자부</t>
  </si>
  <si>
    <t>종 목:</t>
  </si>
  <si>
    <t>예   선</t>
  </si>
  <si>
    <t>등 위</t>
  </si>
  <si>
    <t>성명</t>
  </si>
  <si>
    <t>소속</t>
  </si>
  <si>
    <t>기  록</t>
  </si>
  <si>
    <t>비고</t>
  </si>
  <si>
    <t>기 록 비 교 표</t>
  </si>
  <si>
    <t>구 분</t>
  </si>
  <si>
    <t>기 록</t>
  </si>
  <si>
    <t>성 명</t>
  </si>
  <si>
    <t>기록수립년도</t>
  </si>
  <si>
    <t>한국기록</t>
  </si>
  <si>
    <t>부별기록</t>
  </si>
  <si>
    <t>대회기록</t>
  </si>
  <si>
    <t>확 인</t>
  </si>
  <si>
    <t xml:space="preserve">기록자 </t>
  </si>
  <si>
    <t xml:space="preserve">                          (인)</t>
  </si>
  <si>
    <t>기록 주임</t>
  </si>
  <si>
    <t>여자부</t>
  </si>
  <si>
    <t>4 x 400mR</t>
  </si>
  <si>
    <t>(    3   ) 조</t>
  </si>
  <si>
    <t xml:space="preserve"> 남자부</t>
  </si>
  <si>
    <t>10000mW</t>
  </si>
  <si>
    <t>종목 : 원반던지기</t>
  </si>
  <si>
    <t>남자부</t>
  </si>
  <si>
    <t>100mH</t>
  </si>
  <si>
    <t>여자부</t>
  </si>
  <si>
    <t>부별 : 여자부</t>
  </si>
  <si>
    <t>(     1   ) 조</t>
  </si>
  <si>
    <t xml:space="preserve"> 여자부</t>
  </si>
  <si>
    <t>종목 : 해머던지기</t>
  </si>
  <si>
    <t>소속</t>
  </si>
  <si>
    <t>수립년도</t>
  </si>
  <si>
    <t>비고</t>
  </si>
  <si>
    <t>남자부</t>
  </si>
  <si>
    <t>비고</t>
  </si>
  <si>
    <t>성명</t>
  </si>
  <si>
    <t>육 상 기 록 표</t>
  </si>
  <si>
    <t>3000mSC</t>
  </si>
  <si>
    <t>등 위</t>
  </si>
  <si>
    <t>번호</t>
  </si>
  <si>
    <t>성 명</t>
  </si>
  <si>
    <t>소속</t>
  </si>
  <si>
    <t>기  록</t>
  </si>
  <si>
    <t>비고</t>
  </si>
  <si>
    <t>기 록 비 교 표</t>
  </si>
  <si>
    <t>구 분</t>
  </si>
  <si>
    <t>기 록</t>
  </si>
  <si>
    <t>기록수립년도</t>
  </si>
  <si>
    <t>한국기록</t>
  </si>
  <si>
    <t>부별기록</t>
  </si>
  <si>
    <t>대회기록</t>
  </si>
  <si>
    <t>확 인</t>
  </si>
  <si>
    <t xml:space="preserve">기록자 </t>
  </si>
  <si>
    <t xml:space="preserve">                          (인)</t>
  </si>
  <si>
    <t>기록 주임</t>
  </si>
  <si>
    <t xml:space="preserve">부별 : </t>
  </si>
  <si>
    <t xml:space="preserve"> 남자 부</t>
  </si>
  <si>
    <t>종 목:</t>
  </si>
  <si>
    <t>육 상 기 록 표</t>
  </si>
  <si>
    <t>등 위</t>
  </si>
  <si>
    <t>번호</t>
  </si>
  <si>
    <t>성 명</t>
  </si>
  <si>
    <t>소속</t>
  </si>
  <si>
    <t>기  록</t>
  </si>
  <si>
    <t>비고</t>
  </si>
  <si>
    <t>기 록 비 교 표</t>
  </si>
  <si>
    <t>구 분</t>
  </si>
  <si>
    <t>기 록</t>
  </si>
  <si>
    <t>기록수립년도</t>
  </si>
  <si>
    <t>한국기록</t>
  </si>
  <si>
    <t>부별기록</t>
  </si>
  <si>
    <t>대회기록</t>
  </si>
  <si>
    <t>확 인</t>
  </si>
  <si>
    <t xml:space="preserve">기록자 </t>
  </si>
  <si>
    <t xml:space="preserve">                          (인)</t>
  </si>
  <si>
    <t>기록 주임</t>
  </si>
  <si>
    <t>한국기록</t>
  </si>
  <si>
    <t>부별기록</t>
  </si>
  <si>
    <t>대회기록</t>
  </si>
  <si>
    <t>확 인</t>
  </si>
  <si>
    <t xml:space="preserve">기록자 </t>
  </si>
  <si>
    <t xml:space="preserve">                          (인)</t>
  </si>
  <si>
    <t>기록 주임</t>
  </si>
  <si>
    <t>100m</t>
  </si>
  <si>
    <t>육 상 기 록 표</t>
  </si>
  <si>
    <t>풍  속 :</t>
  </si>
  <si>
    <t>m/s</t>
  </si>
  <si>
    <t>등 위</t>
  </si>
  <si>
    <t>번호</t>
  </si>
  <si>
    <t>성 명</t>
  </si>
  <si>
    <t>소속</t>
  </si>
  <si>
    <t>기  록</t>
  </si>
  <si>
    <t>비고</t>
  </si>
  <si>
    <t>기 록 비 교 표</t>
  </si>
  <si>
    <t>구 분</t>
  </si>
  <si>
    <t>기 록</t>
  </si>
  <si>
    <t>기록수립년도</t>
  </si>
  <si>
    <t>한국기록</t>
  </si>
  <si>
    <t>부별기록</t>
  </si>
  <si>
    <t>대회기록</t>
  </si>
  <si>
    <t>확 인</t>
  </si>
  <si>
    <t xml:space="preserve">기록자 </t>
  </si>
  <si>
    <t xml:space="preserve">                          (인)</t>
  </si>
  <si>
    <t>기록 주임</t>
  </si>
  <si>
    <t>예   선</t>
  </si>
  <si>
    <t>육 상 기 록 표</t>
  </si>
  <si>
    <t xml:space="preserve">부별 : </t>
  </si>
  <si>
    <t>종 목:</t>
  </si>
  <si>
    <t>예   선</t>
  </si>
  <si>
    <t>준결승</t>
  </si>
  <si>
    <t>풍  속 :</t>
  </si>
  <si>
    <t>m/s</t>
  </si>
  <si>
    <t>등 위</t>
  </si>
  <si>
    <t>번호</t>
  </si>
  <si>
    <t>성 명</t>
  </si>
  <si>
    <t>소속</t>
  </si>
  <si>
    <t>기  록</t>
  </si>
  <si>
    <t>비고</t>
  </si>
  <si>
    <t>기 록 비 교 표</t>
  </si>
  <si>
    <t>구 분</t>
  </si>
  <si>
    <t>기 록</t>
  </si>
  <si>
    <t>기록수립년도</t>
  </si>
  <si>
    <t>한국기록</t>
  </si>
  <si>
    <t>부별기록</t>
  </si>
  <si>
    <t>대회기록</t>
  </si>
  <si>
    <t>확 인</t>
  </si>
  <si>
    <t xml:space="preserve">기록자 </t>
  </si>
  <si>
    <t xml:space="preserve">                          (인)</t>
  </si>
  <si>
    <t>기록 주임</t>
  </si>
  <si>
    <t>200m</t>
  </si>
  <si>
    <t>400mH</t>
  </si>
  <si>
    <t>(   1     ) 조</t>
  </si>
  <si>
    <t>(   2     ) 조</t>
  </si>
  <si>
    <t>(   3     ) 조</t>
  </si>
  <si>
    <t>남자부</t>
  </si>
  <si>
    <t>1500m</t>
  </si>
  <si>
    <t>종 목:</t>
  </si>
  <si>
    <t>풍  속 :</t>
  </si>
  <si>
    <t>등 위</t>
  </si>
  <si>
    <t>번호</t>
  </si>
  <si>
    <t>기  록</t>
  </si>
  <si>
    <t>부별기록</t>
  </si>
  <si>
    <t>대회기록</t>
  </si>
  <si>
    <t xml:space="preserve">기록자 </t>
  </si>
  <si>
    <t xml:space="preserve">                          (인)</t>
  </si>
  <si>
    <t>기록 주임</t>
  </si>
  <si>
    <t>100mH</t>
  </si>
  <si>
    <t>110mH</t>
  </si>
  <si>
    <t>순위</t>
  </si>
  <si>
    <t>8위</t>
  </si>
  <si>
    <t>종목</t>
  </si>
  <si>
    <t>기록</t>
  </si>
  <si>
    <t>100m</t>
  </si>
  <si>
    <t>풍향풍속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</si>
  <si>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</si>
  <si>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</si>
  <si>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</si>
  <si>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</si>
  <si>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</si>
  <si>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</si>
  <si>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</si>
  <si>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</si>
  <si>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4x100mR</t>
  </si>
  <si>
    <t>4x400mR</t>
  </si>
  <si>
    <t>높이뛰기</t>
  </si>
  <si>
    <t>멀리뛰기</t>
  </si>
  <si>
    <t>세단뛰기</t>
  </si>
  <si>
    <t>장대높이뛰기</t>
  </si>
  <si>
    <t>포환던지기</t>
  </si>
  <si>
    <t>원반던지기</t>
  </si>
  <si>
    <t>창던지기</t>
  </si>
  <si>
    <t>해머던지기</t>
  </si>
  <si>
    <t>10000mW</t>
  </si>
  <si>
    <t>※ WR:세계신, WT:세계타이, AR:아시아신, AT:아시아타이, NR:한국신, NT:한국타이, GR:대회신,  GT:대회타이, DR:부별최고, DT:부별타이</t>
  </si>
  <si>
    <t>400m</t>
  </si>
  <si>
    <t>(    1    ) 조</t>
  </si>
  <si>
    <t>(    2    ) 조</t>
  </si>
  <si>
    <t>3회까지
최고기록</t>
  </si>
  <si>
    <t>종목 : 창던지기</t>
  </si>
  <si>
    <t>결 승</t>
  </si>
  <si>
    <t>여자부</t>
  </si>
  <si>
    <t>비고</t>
  </si>
  <si>
    <t>( 2   ) 조</t>
  </si>
  <si>
    <t>400mH</t>
  </si>
  <si>
    <t>(    1    ) 조</t>
  </si>
  <si>
    <t>(  2      ) 조</t>
  </si>
  <si>
    <t>( 3      ) 조</t>
  </si>
  <si>
    <t>(     1  ) 조</t>
  </si>
  <si>
    <t>(     2  ) 조</t>
  </si>
  <si>
    <t>(       ) 조</t>
  </si>
  <si>
    <t>10.34</t>
  </si>
  <si>
    <t>서말구</t>
  </si>
  <si>
    <t>79.09.09</t>
  </si>
  <si>
    <t>장재근</t>
  </si>
  <si>
    <t>11.49</t>
  </si>
  <si>
    <t>이영숙</t>
  </si>
  <si>
    <t>안산시청</t>
  </si>
  <si>
    <t>94.06.17
94.09.15.</t>
  </si>
  <si>
    <t>20.41</t>
  </si>
  <si>
    <t>장재근</t>
  </si>
  <si>
    <t>해  태</t>
  </si>
  <si>
    <t>85.09.28</t>
  </si>
  <si>
    <t>23.80</t>
  </si>
  <si>
    <t>박미선</t>
  </si>
  <si>
    <t>한국체대</t>
  </si>
  <si>
    <t>86.10.01</t>
  </si>
  <si>
    <t>45.57</t>
  </si>
  <si>
    <t>손주일</t>
  </si>
  <si>
    <t>경찰대</t>
  </si>
  <si>
    <t>94.06.17</t>
  </si>
  <si>
    <t>53.67</t>
  </si>
  <si>
    <t>이윤경</t>
  </si>
  <si>
    <t>울산시청</t>
  </si>
  <si>
    <t>03.08.12</t>
  </si>
  <si>
    <t>이진일</t>
  </si>
  <si>
    <t>경희대</t>
  </si>
  <si>
    <t>2:05:11</t>
  </si>
  <si>
    <t>최세범</t>
  </si>
  <si>
    <t>서울체중</t>
  </si>
  <si>
    <t>87.07.23</t>
  </si>
  <si>
    <t>3:38.60</t>
  </si>
  <si>
    <t>김순형</t>
  </si>
  <si>
    <t>경북대</t>
  </si>
  <si>
    <t>93.12.03</t>
  </si>
  <si>
    <t>4:14.18</t>
  </si>
  <si>
    <t>이미경</t>
  </si>
  <si>
    <t>유봉여고</t>
  </si>
  <si>
    <t>92.09.20</t>
  </si>
  <si>
    <t>코오롱</t>
  </si>
  <si>
    <t>제36회</t>
  </si>
  <si>
    <t>8:42.86</t>
  </si>
  <si>
    <t>진수선</t>
  </si>
  <si>
    <t>진로</t>
  </si>
  <si>
    <t>90.06.10</t>
  </si>
  <si>
    <t>김덕현</t>
  </si>
  <si>
    <t>13.92</t>
  </si>
  <si>
    <t>김수연</t>
  </si>
  <si>
    <t>안동시청</t>
  </si>
  <si>
    <t>06.05.26.</t>
  </si>
  <si>
    <t>정순옥</t>
  </si>
  <si>
    <t>이진택</t>
  </si>
  <si>
    <t>대동은행</t>
  </si>
  <si>
    <t>97.06.20</t>
  </si>
  <si>
    <t>김희선</t>
  </si>
  <si>
    <t>최종범</t>
  </si>
  <si>
    <t>태백시청</t>
  </si>
  <si>
    <t>이연경</t>
  </si>
  <si>
    <t>최윤희</t>
  </si>
  <si>
    <t>이명선</t>
  </si>
  <si>
    <t>익산시청</t>
  </si>
  <si>
    <t>00.04.19</t>
  </si>
  <si>
    <t>결  승</t>
  </si>
  <si>
    <t>이연경</t>
  </si>
  <si>
    <t>(   4   ) 조</t>
  </si>
  <si>
    <t>(   3   ) 조</t>
  </si>
  <si>
    <t>(   4    ) 조</t>
  </si>
  <si>
    <t>김민균</t>
  </si>
  <si>
    <t>여자부</t>
  </si>
  <si>
    <t xml:space="preserve"> 남자부</t>
  </si>
  <si>
    <t>1:44.14</t>
  </si>
  <si>
    <t>레인</t>
  </si>
  <si>
    <t>이윤철</t>
  </si>
  <si>
    <t>강나루</t>
  </si>
  <si>
    <t>한국대표팀</t>
  </si>
  <si>
    <t>200m</t>
  </si>
  <si>
    <t>포환던지기</t>
  </si>
  <si>
    <t>(  3   ) 조</t>
  </si>
  <si>
    <t>(   4  ) 조</t>
  </si>
  <si>
    <t>등위</t>
  </si>
  <si>
    <t>(    5   ) 조</t>
  </si>
  <si>
    <t>83.99</t>
  </si>
  <si>
    <t>박재명</t>
  </si>
  <si>
    <t>태백시청</t>
  </si>
  <si>
    <t>04.03.15</t>
  </si>
  <si>
    <t>400mH</t>
  </si>
  <si>
    <t>57.90</t>
  </si>
  <si>
    <t>03.08.13</t>
  </si>
  <si>
    <t>(    2  ) 조</t>
  </si>
  <si>
    <t>남자부</t>
  </si>
  <si>
    <t>49.80</t>
  </si>
  <si>
    <t>황홍철</t>
  </si>
  <si>
    <t>일반</t>
  </si>
  <si>
    <t>(    2   ) 조</t>
  </si>
  <si>
    <t>(    1   ) 조</t>
  </si>
  <si>
    <t>(         ) 조</t>
  </si>
  <si>
    <t>육 상 기 록 표</t>
  </si>
  <si>
    <t xml:space="preserve">부별 : </t>
  </si>
  <si>
    <t>여자부</t>
  </si>
  <si>
    <t>종 목:</t>
  </si>
  <si>
    <t>4 x 400mR</t>
  </si>
  <si>
    <t>예   선</t>
  </si>
  <si>
    <t>등 위</t>
  </si>
  <si>
    <t>성명</t>
  </si>
  <si>
    <t>소속</t>
  </si>
  <si>
    <t>기  록</t>
  </si>
  <si>
    <t>비고</t>
  </si>
  <si>
    <t>기 록 비 교 표</t>
  </si>
  <si>
    <t>확 인</t>
  </si>
  <si>
    <t xml:space="preserve">기록자 </t>
  </si>
  <si>
    <t xml:space="preserve">                          (인)</t>
  </si>
  <si>
    <t>기록 주임</t>
  </si>
  <si>
    <t>60.92</t>
  </si>
  <si>
    <t>장전연</t>
  </si>
  <si>
    <t>04.04.22.</t>
  </si>
  <si>
    <t>+0.9</t>
  </si>
  <si>
    <t xml:space="preserve"> 남자</t>
  </si>
  <si>
    <t>육 상 기 록 표</t>
  </si>
  <si>
    <t xml:space="preserve">부별 : </t>
  </si>
  <si>
    <t>종 목:</t>
  </si>
  <si>
    <t>예   선</t>
  </si>
  <si>
    <t>44:32.22</t>
  </si>
  <si>
    <t>전영은</t>
  </si>
  <si>
    <t>부천시청</t>
  </si>
  <si>
    <t>12.06.20</t>
  </si>
  <si>
    <t>제63회</t>
  </si>
  <si>
    <t>1</t>
  </si>
  <si>
    <t>DNF</t>
  </si>
  <si>
    <t>10.43</t>
  </si>
  <si>
    <t>결승조편성</t>
  </si>
  <si>
    <t>(    4   ) 조</t>
  </si>
  <si>
    <t>3</t>
  </si>
  <si>
    <t>5</t>
  </si>
  <si>
    <t>6</t>
  </si>
  <si>
    <t>7</t>
  </si>
  <si>
    <t>4</t>
  </si>
  <si>
    <t>8</t>
  </si>
  <si>
    <t>2</t>
  </si>
  <si>
    <t>13:42.98</t>
  </si>
  <si>
    <t>백승호</t>
  </si>
  <si>
    <t>15:38.60</t>
  </si>
  <si>
    <t>염고은</t>
  </si>
  <si>
    <t>김포제일고</t>
  </si>
  <si>
    <t>등위</t>
  </si>
  <si>
    <t>72.98</t>
  </si>
  <si>
    <t>대전시청</t>
  </si>
  <si>
    <t>17.10</t>
  </si>
  <si>
    <t>광주시청</t>
  </si>
  <si>
    <r>
      <t>4</t>
    </r>
    <r>
      <rPr>
        <sz val="11"/>
        <rFont val="돋움"/>
        <family val="3"/>
      </rPr>
      <t>.41</t>
    </r>
  </si>
  <si>
    <t>SH공사</t>
  </si>
  <si>
    <t>결승</t>
  </si>
  <si>
    <t>63.80</t>
  </si>
  <si>
    <t>진민섭</t>
  </si>
  <si>
    <t>부산은행</t>
  </si>
  <si>
    <t>영남대</t>
  </si>
  <si>
    <t>서지현</t>
  </si>
  <si>
    <t>상지여고</t>
  </si>
  <si>
    <t>전은회</t>
  </si>
  <si>
    <t>26.54</t>
  </si>
  <si>
    <t>결승 조편성</t>
  </si>
  <si>
    <t>2</t>
  </si>
  <si>
    <t>일   시 : 2014.04. 11 .
경기장 : 안동시민운동장</t>
  </si>
  <si>
    <t>경운대학교</t>
  </si>
  <si>
    <t>성결대학교</t>
  </si>
  <si>
    <t xml:space="preserve">   67</t>
  </si>
  <si>
    <t>황병현</t>
  </si>
  <si>
    <t>한국체육대학교</t>
  </si>
  <si>
    <t>한양대학교(B)</t>
  </si>
  <si>
    <t>성균관대학교</t>
  </si>
  <si>
    <t>김남훈</t>
  </si>
  <si>
    <t>이정익</t>
  </si>
  <si>
    <t>충북대학교</t>
  </si>
  <si>
    <t>대구예술대학교</t>
  </si>
  <si>
    <t>(   5    ) 조</t>
  </si>
  <si>
    <t>(   6    ) 조</t>
  </si>
  <si>
    <t>동양대학교</t>
  </si>
  <si>
    <t>김인호</t>
  </si>
  <si>
    <t xml:space="preserve">  120</t>
  </si>
  <si>
    <t>윤찬원</t>
  </si>
  <si>
    <t xml:space="preserve">  124</t>
  </si>
  <si>
    <t>김의연</t>
  </si>
  <si>
    <t>김하영</t>
  </si>
  <si>
    <t>DNS</t>
  </si>
  <si>
    <t>13.48</t>
  </si>
  <si>
    <t>박태경</t>
  </si>
  <si>
    <t>광주광역시청</t>
  </si>
  <si>
    <t>10.11.25</t>
  </si>
  <si>
    <t>10.23</t>
  </si>
  <si>
    <t>김국영</t>
  </si>
  <si>
    <t>안양시청</t>
  </si>
  <si>
    <t>10.06.07</t>
  </si>
  <si>
    <t>등 위</t>
  </si>
  <si>
    <t>13.00</t>
  </si>
  <si>
    <t>10.06.07</t>
  </si>
  <si>
    <t>한양대학교(A)</t>
  </si>
  <si>
    <t>대구대학교</t>
  </si>
  <si>
    <t xml:space="preserve">  123</t>
  </si>
  <si>
    <t>강연하</t>
  </si>
  <si>
    <t>김현우</t>
  </si>
  <si>
    <t xml:space="preserve">   28</t>
  </si>
  <si>
    <t>김재덕</t>
  </si>
  <si>
    <t>DNS</t>
  </si>
  <si>
    <t xml:space="preserve">   70</t>
  </si>
  <si>
    <t>김은영</t>
  </si>
  <si>
    <t>김민정</t>
  </si>
  <si>
    <t xml:space="preserve">   41</t>
  </si>
  <si>
    <t>39.00</t>
  </si>
  <si>
    <t>이수정</t>
  </si>
  <si>
    <t>김영지</t>
  </si>
  <si>
    <t xml:space="preserve">   60</t>
  </si>
  <si>
    <t xml:space="preserve">   33</t>
  </si>
  <si>
    <t>김지겸</t>
  </si>
  <si>
    <t xml:space="preserve">  177</t>
  </si>
  <si>
    <t>안재민</t>
  </si>
  <si>
    <t>김용장</t>
  </si>
  <si>
    <t xml:space="preserve">   76</t>
  </si>
  <si>
    <t>황경구</t>
  </si>
  <si>
    <t xml:space="preserve">   69</t>
  </si>
  <si>
    <t>김민수</t>
  </si>
  <si>
    <t>박효준</t>
  </si>
  <si>
    <t xml:space="preserve">  183</t>
  </si>
  <si>
    <t>조수현</t>
  </si>
  <si>
    <t>정준우</t>
  </si>
  <si>
    <t xml:space="preserve">  196</t>
  </si>
  <si>
    <t>전진환</t>
  </si>
  <si>
    <t xml:space="preserve">  154</t>
  </si>
  <si>
    <t>김태우</t>
  </si>
  <si>
    <t xml:space="preserve">  152</t>
  </si>
  <si>
    <t>성창모</t>
  </si>
  <si>
    <t>한중대학교</t>
  </si>
  <si>
    <t>김태완</t>
  </si>
  <si>
    <t>58.68</t>
  </si>
  <si>
    <t>54.76</t>
  </si>
  <si>
    <t>김   민</t>
  </si>
  <si>
    <t>목포시청</t>
  </si>
  <si>
    <t>6.76</t>
  </si>
  <si>
    <t>8.20</t>
  </si>
  <si>
    <t>광주시청</t>
  </si>
  <si>
    <t>1</t>
  </si>
  <si>
    <t>2</t>
  </si>
  <si>
    <t>(   5   ) 조</t>
  </si>
  <si>
    <t>(   6   ) 조</t>
  </si>
  <si>
    <t>22.28</t>
  </si>
  <si>
    <t>22.03</t>
  </si>
  <si>
    <t>-0.4</t>
  </si>
  <si>
    <t>+1.4</t>
  </si>
  <si>
    <t>등 위</t>
  </si>
  <si>
    <t>번호</t>
  </si>
  <si>
    <t>성 명</t>
  </si>
  <si>
    <t>소속</t>
  </si>
  <si>
    <t>기  록</t>
  </si>
  <si>
    <t>비고</t>
  </si>
  <si>
    <t>김현주</t>
  </si>
  <si>
    <t>3:04.05</t>
  </si>
  <si>
    <t xml:space="preserve">  147</t>
  </si>
  <si>
    <t>이형국</t>
  </si>
  <si>
    <t xml:space="preserve">  188</t>
  </si>
  <si>
    <t>이지후</t>
  </si>
  <si>
    <t xml:space="preserve">  136</t>
  </si>
  <si>
    <t>박성범</t>
  </si>
  <si>
    <t xml:space="preserve">  155</t>
  </si>
  <si>
    <t>이용복</t>
  </si>
  <si>
    <t xml:space="preserve">  133</t>
  </si>
  <si>
    <t>김준선</t>
  </si>
  <si>
    <t xml:space="preserve">  142</t>
  </si>
  <si>
    <t>이우찬</t>
  </si>
  <si>
    <t xml:space="preserve">  143</t>
  </si>
  <si>
    <t>이원종</t>
  </si>
  <si>
    <t>이준희</t>
  </si>
  <si>
    <t>일   시 : 2014.04. 29.
경기장 : 대전한밭종합경기장</t>
  </si>
  <si>
    <t>정지우</t>
  </si>
  <si>
    <t>대전체육고등학교</t>
  </si>
  <si>
    <t>유지환</t>
  </si>
  <si>
    <t>인천체육고등학교</t>
  </si>
  <si>
    <t>이창수</t>
  </si>
  <si>
    <t>충북체육고등학교</t>
  </si>
  <si>
    <t>김한수</t>
  </si>
  <si>
    <t>경기체육고등학교</t>
  </si>
  <si>
    <t>김우곤</t>
  </si>
  <si>
    <t>경남체육고등학교</t>
  </si>
  <si>
    <t>송기환</t>
  </si>
  <si>
    <t>남녕고등학교</t>
  </si>
  <si>
    <t>임한샘</t>
  </si>
  <si>
    <t>광주체육고등학교</t>
  </si>
  <si>
    <t>구원호</t>
  </si>
  <si>
    <t>이승우</t>
  </si>
  <si>
    <t>이규형</t>
  </si>
  <si>
    <t>경북체육고등학교</t>
  </si>
  <si>
    <t>이성원</t>
  </si>
  <si>
    <t>충남체육고등학교</t>
  </si>
  <si>
    <t>박용휘</t>
  </si>
  <si>
    <t>전남체육고등학교</t>
  </si>
  <si>
    <t>이장호</t>
  </si>
  <si>
    <t>이윤호</t>
  </si>
  <si>
    <t>강세훈</t>
  </si>
  <si>
    <t>김홍윤</t>
  </si>
  <si>
    <t>김주영</t>
  </si>
  <si>
    <t>강원체육고등학교</t>
  </si>
  <si>
    <t>안경모</t>
  </si>
  <si>
    <t>대구체육고등학교</t>
  </si>
  <si>
    <t>성민준</t>
  </si>
  <si>
    <t>서울체육고등학교</t>
  </si>
  <si>
    <t>강태훈</t>
  </si>
  <si>
    <t>전북체육고등학교</t>
  </si>
  <si>
    <t>김도경</t>
  </si>
  <si>
    <t>부산체육고등학교</t>
  </si>
  <si>
    <t>김영재</t>
  </si>
  <si>
    <t>이현중</t>
  </si>
  <si>
    <t>이도원</t>
  </si>
  <si>
    <t>김영우</t>
  </si>
  <si>
    <t>손진우</t>
  </si>
  <si>
    <t>이남혁</t>
  </si>
  <si>
    <t>이소윤</t>
  </si>
  <si>
    <t>양희주</t>
  </si>
  <si>
    <t>이주현</t>
  </si>
  <si>
    <t>유지연</t>
  </si>
  <si>
    <t>최은지</t>
  </si>
  <si>
    <t>조은주</t>
  </si>
  <si>
    <t>이정민</t>
  </si>
  <si>
    <t>박선아</t>
  </si>
  <si>
    <t>이아주</t>
  </si>
  <si>
    <t>박은희</t>
  </si>
  <si>
    <t>송유진</t>
  </si>
  <si>
    <t>김예지</t>
  </si>
  <si>
    <t>이현주</t>
  </si>
  <si>
    <t>김수영</t>
  </si>
  <si>
    <t>이선영</t>
  </si>
  <si>
    <t>김진선</t>
  </si>
  <si>
    <t>일   시 : 2014.04. 30.
경기장 : 대전한밭종합경기장</t>
  </si>
  <si>
    <t>차주현</t>
  </si>
  <si>
    <t>이두호</t>
  </si>
  <si>
    <t>김영대</t>
  </si>
  <si>
    <t>변준영</t>
  </si>
  <si>
    <t>이신주</t>
  </si>
  <si>
    <t>이용하</t>
  </si>
  <si>
    <t>백민수</t>
  </si>
  <si>
    <t>김성진</t>
  </si>
  <si>
    <t>심성보</t>
  </si>
  <si>
    <t>고승환</t>
  </si>
  <si>
    <t>오승우</t>
  </si>
  <si>
    <t>신의준</t>
  </si>
  <si>
    <t>김동수</t>
  </si>
  <si>
    <t>송현섭</t>
  </si>
  <si>
    <t>우헌식</t>
  </si>
  <si>
    <t>이재현</t>
  </si>
  <si>
    <t>국민호</t>
  </si>
  <si>
    <t>이승희</t>
  </si>
  <si>
    <t>한정미</t>
  </si>
  <si>
    <t>백희라</t>
  </si>
  <si>
    <t>김민지</t>
  </si>
  <si>
    <t>박미정</t>
  </si>
  <si>
    <t>김민후</t>
  </si>
  <si>
    <t>박효수</t>
  </si>
  <si>
    <t>방인규</t>
  </si>
  <si>
    <t>정재환</t>
  </si>
  <si>
    <t>김주안</t>
  </si>
  <si>
    <t>조준형</t>
  </si>
  <si>
    <t>강정</t>
  </si>
  <si>
    <t>원형빈</t>
  </si>
  <si>
    <t>최민기</t>
  </si>
  <si>
    <t>정강희</t>
  </si>
  <si>
    <t>민경민</t>
  </si>
  <si>
    <t>이룡재</t>
  </si>
  <si>
    <t>이주영</t>
  </si>
  <si>
    <t>이승진</t>
  </si>
  <si>
    <t>서동주</t>
  </si>
  <si>
    <t>최재경</t>
  </si>
  <si>
    <t>고민준</t>
  </si>
  <si>
    <t>정용학</t>
  </si>
  <si>
    <t>배민수</t>
  </si>
  <si>
    <t>박민영</t>
  </si>
  <si>
    <t>김현석</t>
  </si>
  <si>
    <t>남승연</t>
  </si>
  <si>
    <t>조유성</t>
  </si>
  <si>
    <t>김수환</t>
  </si>
  <si>
    <t>황윤경</t>
  </si>
  <si>
    <t>유재이</t>
  </si>
  <si>
    <t>이경은</t>
  </si>
  <si>
    <t>최현지</t>
  </si>
  <si>
    <t>천재림</t>
  </si>
  <si>
    <t>오유정</t>
  </si>
  <si>
    <t>김보연</t>
  </si>
  <si>
    <t>김윤아</t>
  </si>
  <si>
    <t>박수연</t>
  </si>
  <si>
    <t>황제성</t>
  </si>
  <si>
    <t>우승재</t>
  </si>
  <si>
    <t>배승현</t>
  </si>
  <si>
    <t>장경구</t>
  </si>
  <si>
    <t>김동엽</t>
  </si>
  <si>
    <t>박진우</t>
  </si>
  <si>
    <t>정재한</t>
  </si>
  <si>
    <t>권상혁</t>
  </si>
  <si>
    <t>노길환</t>
  </si>
  <si>
    <t>최예성</t>
  </si>
  <si>
    <t>백관</t>
  </si>
  <si>
    <t>권소현</t>
  </si>
  <si>
    <t>최예원</t>
  </si>
  <si>
    <t>황정아</t>
  </si>
  <si>
    <t>이슬기</t>
  </si>
  <si>
    <t>양이슬</t>
  </si>
  <si>
    <t>노희선</t>
  </si>
  <si>
    <t>최지수</t>
  </si>
  <si>
    <t>박소영</t>
  </si>
  <si>
    <t>신여원</t>
  </si>
  <si>
    <t>강다연</t>
  </si>
  <si>
    <t>김원</t>
  </si>
  <si>
    <t>문진혁</t>
  </si>
  <si>
    <t>정홍균</t>
  </si>
  <si>
    <t>안태현</t>
  </si>
  <si>
    <t>박진범</t>
  </si>
  <si>
    <t>손병환</t>
  </si>
  <si>
    <t>이현복</t>
  </si>
  <si>
    <t>부성종</t>
  </si>
  <si>
    <t>류경돈</t>
  </si>
  <si>
    <t>권진구</t>
  </si>
  <si>
    <t>부경현</t>
  </si>
  <si>
    <t>제성진</t>
  </si>
  <si>
    <t>최찬민</t>
  </si>
  <si>
    <t>박수빈</t>
  </si>
  <si>
    <t>김희찬</t>
  </si>
  <si>
    <t>정지훈</t>
  </si>
  <si>
    <t>오재원</t>
  </si>
  <si>
    <t>이상민</t>
  </si>
  <si>
    <t>소유준</t>
  </si>
  <si>
    <t>이규성</t>
  </si>
  <si>
    <t>박민호</t>
  </si>
  <si>
    <t>임유선</t>
  </si>
  <si>
    <t>이영진</t>
  </si>
  <si>
    <t>김진모</t>
  </si>
  <si>
    <t>손하람</t>
  </si>
  <si>
    <t>김성준</t>
  </si>
  <si>
    <t>원재성</t>
  </si>
  <si>
    <t>이세형</t>
  </si>
  <si>
    <t>박범수</t>
  </si>
  <si>
    <t>도현국</t>
  </si>
  <si>
    <t>김강민</t>
  </si>
  <si>
    <t>김용수</t>
  </si>
  <si>
    <t>조신재</t>
  </si>
  <si>
    <t>양치호</t>
  </si>
  <si>
    <t>김동길</t>
  </si>
  <si>
    <t>최용태</t>
  </si>
  <si>
    <t>고민성</t>
  </si>
  <si>
    <t>임준협</t>
  </si>
  <si>
    <t>이승화</t>
  </si>
  <si>
    <t>김근모</t>
  </si>
  <si>
    <t>이창주</t>
  </si>
  <si>
    <t>윤상우</t>
  </si>
  <si>
    <t>김연아</t>
  </si>
  <si>
    <t>박영선</t>
  </si>
  <si>
    <t>정세현</t>
  </si>
  <si>
    <t>주수민</t>
  </si>
  <si>
    <t>정다은</t>
  </si>
  <si>
    <t>강예진</t>
  </si>
  <si>
    <t>장한송</t>
  </si>
  <si>
    <t>김수연</t>
  </si>
  <si>
    <t>서하늘</t>
  </si>
  <si>
    <t>박선화</t>
  </si>
  <si>
    <t>홍미연</t>
  </si>
  <si>
    <t>함지수</t>
  </si>
  <si>
    <t>정혜원</t>
  </si>
  <si>
    <t>김지민</t>
  </si>
  <si>
    <t>조세훈</t>
  </si>
  <si>
    <t>한인수</t>
  </si>
  <si>
    <t>강병주</t>
  </si>
  <si>
    <t>권기현</t>
  </si>
  <si>
    <t>지승민</t>
  </si>
  <si>
    <t>임성준</t>
  </si>
  <si>
    <t>주현명</t>
  </si>
  <si>
    <t>김민영</t>
  </si>
  <si>
    <t>이다슬</t>
  </si>
  <si>
    <t>서지연</t>
  </si>
  <si>
    <t>신정하</t>
  </si>
  <si>
    <t>김미정</t>
  </si>
  <si>
    <t>백승헌</t>
  </si>
  <si>
    <t>김성은</t>
  </si>
  <si>
    <t>박찬일</t>
  </si>
  <si>
    <t>박성언</t>
  </si>
  <si>
    <t>박환준</t>
  </si>
  <si>
    <t>김봉민</t>
  </si>
  <si>
    <t>김명준</t>
  </si>
  <si>
    <t>신현무</t>
  </si>
  <si>
    <t>박기남</t>
  </si>
  <si>
    <t>양송민</t>
  </si>
  <si>
    <t>전호련</t>
  </si>
  <si>
    <t>노제영</t>
  </si>
  <si>
    <t>도종혁</t>
  </si>
  <si>
    <t>임형빈</t>
  </si>
  <si>
    <t>전찬웅</t>
  </si>
  <si>
    <t>이광수</t>
  </si>
  <si>
    <t>한재상</t>
  </si>
  <si>
    <t>이은비</t>
  </si>
  <si>
    <t>김가현</t>
  </si>
  <si>
    <t>김슬기</t>
  </si>
  <si>
    <t>김선이</t>
  </si>
  <si>
    <t>신혜림</t>
  </si>
  <si>
    <t>김규선</t>
  </si>
  <si>
    <t>채예석</t>
  </si>
  <si>
    <t>정승익</t>
  </si>
  <si>
    <t>윤상인</t>
  </si>
  <si>
    <t>지현수</t>
  </si>
  <si>
    <t>육민찬</t>
  </si>
  <si>
    <t>김민성</t>
  </si>
  <si>
    <t>이창우</t>
  </si>
  <si>
    <t>정종무</t>
  </si>
  <si>
    <t>이민규</t>
  </si>
  <si>
    <t>김효성</t>
  </si>
  <si>
    <t>김영주</t>
  </si>
  <si>
    <t>박상헌</t>
  </si>
  <si>
    <t>박태원</t>
  </si>
  <si>
    <t>신수영</t>
  </si>
  <si>
    <t>조민지</t>
  </si>
  <si>
    <t>노현진</t>
  </si>
  <si>
    <t>이혜리</t>
  </si>
  <si>
    <t>일   시 : 2014.04. 29.
경기장 : 대전한밭종합경기장</t>
  </si>
  <si>
    <t>일   시 : 2014.04. 30.
경기장 : 대전한밭종합경기장</t>
  </si>
  <si>
    <t>정재훈</t>
  </si>
  <si>
    <t>배준혁</t>
  </si>
  <si>
    <t>이대우</t>
  </si>
  <si>
    <t>허대현</t>
  </si>
  <si>
    <t>이호재</t>
  </si>
  <si>
    <t>조만석</t>
  </si>
  <si>
    <t>왕지환</t>
  </si>
  <si>
    <t>김승준</t>
  </si>
  <si>
    <t>정다운</t>
  </si>
  <si>
    <t>정나리</t>
  </si>
  <si>
    <t>조혜림</t>
  </si>
  <si>
    <t>양다희</t>
  </si>
  <si>
    <t>신솔</t>
  </si>
  <si>
    <t>박은선</t>
  </si>
  <si>
    <t>유지효</t>
  </si>
  <si>
    <t>권영혜</t>
  </si>
  <si>
    <t>문호성</t>
  </si>
  <si>
    <t>한규준</t>
  </si>
  <si>
    <t>안경훈</t>
  </si>
  <si>
    <t>김준</t>
  </si>
  <si>
    <t>정영석</t>
  </si>
  <si>
    <t>김정헌</t>
  </si>
  <si>
    <t>이태한</t>
  </si>
  <si>
    <t>최정섭</t>
  </si>
  <si>
    <t>권혁</t>
  </si>
  <si>
    <t>박현기</t>
  </si>
  <si>
    <t>정상훈</t>
  </si>
  <si>
    <t>남윤재</t>
  </si>
  <si>
    <t>임준혁</t>
  </si>
  <si>
    <t>진명우</t>
  </si>
  <si>
    <t>엄하다</t>
  </si>
  <si>
    <t>정경희</t>
  </si>
  <si>
    <t>서미정</t>
  </si>
  <si>
    <t>엄민지</t>
  </si>
  <si>
    <t>명아영</t>
  </si>
  <si>
    <t>정지혜</t>
  </si>
  <si>
    <t>노주애</t>
  </si>
  <si>
    <t>김예현</t>
  </si>
  <si>
    <t>강주원</t>
  </si>
  <si>
    <t>박세리</t>
  </si>
  <si>
    <t>이소이</t>
  </si>
  <si>
    <t>정유선</t>
  </si>
  <si>
    <t>김진아</t>
  </si>
  <si>
    <t>이예린</t>
  </si>
  <si>
    <t>정소영</t>
  </si>
  <si>
    <t>신인경</t>
  </si>
  <si>
    <t>주다해</t>
  </si>
  <si>
    <t>이지윤</t>
  </si>
  <si>
    <t>최지연</t>
  </si>
  <si>
    <t>이은아</t>
  </si>
  <si>
    <t>박미선</t>
  </si>
  <si>
    <t>지예림</t>
  </si>
  <si>
    <t>김미연</t>
  </si>
  <si>
    <t>김주성</t>
  </si>
  <si>
    <t>방명철</t>
  </si>
  <si>
    <t>이선문</t>
  </si>
  <si>
    <t>장상영</t>
  </si>
  <si>
    <t>이창호</t>
  </si>
  <si>
    <t>장정호</t>
  </si>
  <si>
    <t>김병엽</t>
  </si>
  <si>
    <t>이기훈</t>
  </si>
  <si>
    <t>박강현</t>
  </si>
  <si>
    <t>김광식</t>
  </si>
  <si>
    <t>배주영</t>
  </si>
  <si>
    <t>이정빈</t>
  </si>
  <si>
    <t>김재룡</t>
  </si>
  <si>
    <t>최희중</t>
  </si>
  <si>
    <t>신상우</t>
  </si>
  <si>
    <t>길장환</t>
  </si>
  <si>
    <t>이건아</t>
  </si>
  <si>
    <t>서원호</t>
  </si>
  <si>
    <t>김수겸</t>
  </si>
  <si>
    <t>김태익</t>
  </si>
  <si>
    <t>박창현</t>
  </si>
  <si>
    <t>최준혁</t>
  </si>
  <si>
    <t>정성진</t>
  </si>
  <si>
    <t>남광표</t>
  </si>
  <si>
    <t>임형진</t>
  </si>
  <si>
    <t>정민우</t>
  </si>
  <si>
    <t>이주민</t>
  </si>
  <si>
    <t>안성배</t>
  </si>
  <si>
    <t>이근영</t>
  </si>
  <si>
    <t>최윤형</t>
  </si>
  <si>
    <t>장건희</t>
  </si>
  <si>
    <t>이영은</t>
  </si>
  <si>
    <t>김우중</t>
  </si>
  <si>
    <t>방류현</t>
  </si>
  <si>
    <t>양수연</t>
  </si>
  <si>
    <t>김윤경</t>
  </si>
  <si>
    <t>장한별</t>
  </si>
  <si>
    <t>이가희</t>
  </si>
  <si>
    <t>이소연</t>
  </si>
  <si>
    <t>이재희</t>
  </si>
  <si>
    <t>김휘견</t>
  </si>
  <si>
    <t>신지우</t>
  </si>
  <si>
    <t>강영인</t>
  </si>
  <si>
    <t>송한솔</t>
  </si>
  <si>
    <t>송영민</t>
  </si>
  <si>
    <t>전준우</t>
  </si>
  <si>
    <t>구자현</t>
  </si>
  <si>
    <t>권시우</t>
  </si>
  <si>
    <t>박성용</t>
  </si>
  <si>
    <t>양동걸</t>
  </si>
  <si>
    <t>김남권</t>
  </si>
  <si>
    <t>허창열</t>
  </si>
  <si>
    <t>신주영</t>
  </si>
  <si>
    <t>안해람</t>
  </si>
  <si>
    <t>이현정</t>
  </si>
  <si>
    <t>강희경</t>
  </si>
  <si>
    <t>유재욱</t>
  </si>
  <si>
    <t>이윤종</t>
  </si>
  <si>
    <t>최인영</t>
  </si>
  <si>
    <t>김승헌</t>
  </si>
  <si>
    <t>정준석</t>
  </si>
  <si>
    <t>정영두</t>
  </si>
  <si>
    <t>허동헌</t>
  </si>
  <si>
    <t>고용현</t>
  </si>
  <si>
    <t>윤성호</t>
  </si>
  <si>
    <t>박찬호</t>
  </si>
  <si>
    <t>이승용</t>
  </si>
  <si>
    <t>(     3  ) 조</t>
  </si>
  <si>
    <t>박준혁</t>
  </si>
  <si>
    <t>한가람</t>
  </si>
  <si>
    <t>고석현</t>
  </si>
  <si>
    <t>양운호</t>
  </si>
  <si>
    <t>이지형</t>
  </si>
  <si>
    <t>김호경</t>
  </si>
  <si>
    <t>심산순</t>
  </si>
  <si>
    <t>허수정</t>
  </si>
  <si>
    <t>한단비</t>
  </si>
  <si>
    <t>한승현</t>
  </si>
  <si>
    <t>김관모</t>
  </si>
  <si>
    <t>이영우</t>
  </si>
  <si>
    <t>송성광</t>
  </si>
  <si>
    <t>장치영</t>
  </si>
  <si>
    <t>조민규</t>
  </si>
  <si>
    <t>박용준</t>
  </si>
  <si>
    <t>노대석</t>
  </si>
  <si>
    <t>배영규</t>
  </si>
  <si>
    <t>강사일</t>
  </si>
  <si>
    <t>김장용</t>
  </si>
  <si>
    <t>이호용</t>
  </si>
  <si>
    <t>김재형</t>
  </si>
  <si>
    <t>김소진</t>
  </si>
  <si>
    <t>김영신</t>
  </si>
  <si>
    <t>이재영</t>
  </si>
  <si>
    <t>이성희</t>
  </si>
  <si>
    <t>신효선</t>
  </si>
  <si>
    <t>광주체육고등학교</t>
  </si>
  <si>
    <t>경기체육고등학교</t>
  </si>
  <si>
    <t>전남체육고등학교</t>
  </si>
  <si>
    <t>서울체육고등학교</t>
  </si>
  <si>
    <t>경북체육고등학교</t>
  </si>
  <si>
    <t>제28회 문화체육관광부장관기 전국체육고등학교체육대회</t>
  </si>
  <si>
    <t>남고부</t>
  </si>
  <si>
    <t>여고부</t>
  </si>
  <si>
    <t>+1.0</t>
  </si>
  <si>
    <t>7</t>
  </si>
  <si>
    <t>8</t>
  </si>
  <si>
    <t>김   원</t>
  </si>
  <si>
    <t>1</t>
  </si>
  <si>
    <t>`</t>
  </si>
  <si>
    <t>김   준</t>
  </si>
  <si>
    <t>허   원</t>
  </si>
  <si>
    <t>한국기록</t>
  </si>
  <si>
    <t>10.47</t>
  </si>
  <si>
    <t>평촌정보고</t>
  </si>
  <si>
    <t>2009.04.23</t>
  </si>
  <si>
    <t>10.69</t>
  </si>
  <si>
    <t>황현태</t>
  </si>
  <si>
    <t>전남체고</t>
  </si>
  <si>
    <t>11.89</t>
  </si>
  <si>
    <t>이선애</t>
  </si>
  <si>
    <t>대구체고</t>
  </si>
  <si>
    <t>광문고</t>
  </si>
  <si>
    <t>김민지</t>
  </si>
  <si>
    <t>11.74</t>
  </si>
  <si>
    <t>21.06</t>
  </si>
  <si>
    <t>박봉고</t>
  </si>
  <si>
    <t>경북체고</t>
  </si>
  <si>
    <t>21.36</t>
  </si>
  <si>
    <t>임재열</t>
  </si>
  <si>
    <t>대전체고</t>
  </si>
  <si>
    <t>24.76</t>
  </si>
  <si>
    <t>박경진</t>
  </si>
  <si>
    <t>인천체고</t>
  </si>
  <si>
    <t>24.15</t>
  </si>
  <si>
    <t>46.16</t>
  </si>
  <si>
    <t>47.48</t>
  </si>
  <si>
    <t>56.87</t>
  </si>
  <si>
    <t>전미연</t>
  </si>
  <si>
    <t>강원체고</t>
  </si>
  <si>
    <t>서울체고</t>
  </si>
  <si>
    <t>박종임</t>
  </si>
  <si>
    <t>54.60</t>
  </si>
  <si>
    <t>1:48.74</t>
  </si>
  <si>
    <t>박지윤</t>
  </si>
  <si>
    <t>소래고</t>
  </si>
  <si>
    <t>1:54.18</t>
  </si>
  <si>
    <t>김지겸</t>
  </si>
  <si>
    <t>충남체고</t>
  </si>
  <si>
    <t>2:08.87</t>
  </si>
  <si>
    <t>최수미</t>
  </si>
  <si>
    <t>성보여상업고</t>
  </si>
  <si>
    <t>임춘애</t>
  </si>
  <si>
    <t>2:05.39</t>
  </si>
  <si>
    <t>3:44.50</t>
  </si>
  <si>
    <t>3:54.24</t>
  </si>
  <si>
    <t>4:29.21</t>
  </si>
  <si>
    <t>이다미</t>
  </si>
  <si>
    <t>13:56.69</t>
  </si>
  <si>
    <t>배문고</t>
  </si>
  <si>
    <t>충북체고</t>
  </si>
  <si>
    <t>백수인</t>
  </si>
  <si>
    <t>14:36.87</t>
  </si>
  <si>
    <t>16:55.89</t>
  </si>
  <si>
    <t>오정희</t>
  </si>
  <si>
    <t>전북체고</t>
  </si>
  <si>
    <t>9:07.89</t>
  </si>
  <si>
    <t>황준현</t>
  </si>
  <si>
    <t>대인고</t>
  </si>
  <si>
    <t>경남체고</t>
  </si>
  <si>
    <t>박</t>
  </si>
  <si>
    <t>박수현</t>
  </si>
  <si>
    <t>9:22.10</t>
  </si>
  <si>
    <t>39:21.51</t>
  </si>
  <si>
    <t>신일용</t>
  </si>
  <si>
    <t>2007.05.22</t>
  </si>
  <si>
    <t>40:42.39</t>
  </si>
  <si>
    <t>황상엄</t>
  </si>
  <si>
    <t>44:26.22</t>
  </si>
  <si>
    <t>김화민</t>
  </si>
  <si>
    <t>부산체고</t>
  </si>
  <si>
    <t>50:53.36</t>
  </si>
  <si>
    <t>전문희</t>
  </si>
  <si>
    <t>원샛별</t>
  </si>
  <si>
    <t>44:57.89</t>
  </si>
  <si>
    <t>2.25</t>
  </si>
  <si>
    <t>2.34</t>
  </si>
  <si>
    <t>조현욱</t>
  </si>
  <si>
    <t>전주고</t>
  </si>
  <si>
    <t>윤승혁</t>
  </si>
  <si>
    <t>2.18</t>
  </si>
  <si>
    <t>1.73</t>
  </si>
  <si>
    <t>차현전</t>
  </si>
  <si>
    <t>경남체고</t>
  </si>
  <si>
    <t>남성여고</t>
  </si>
  <si>
    <t>김태현</t>
  </si>
  <si>
    <t>1.81</t>
  </si>
  <si>
    <t>5.64</t>
  </si>
  <si>
    <r>
      <t>5</t>
    </r>
    <r>
      <rPr>
        <sz val="11"/>
        <rFont val="돋움"/>
        <family val="3"/>
      </rPr>
      <t>.25</t>
    </r>
  </si>
  <si>
    <t>부산사대부속고</t>
  </si>
  <si>
    <t>부산체고</t>
  </si>
  <si>
    <t>박태원</t>
  </si>
  <si>
    <t>4.90</t>
  </si>
  <si>
    <t>최예은</t>
  </si>
  <si>
    <t>3.90</t>
  </si>
  <si>
    <t>4.05</t>
  </si>
  <si>
    <t>최예은</t>
  </si>
  <si>
    <t>전북체고</t>
  </si>
  <si>
    <t>7.98</t>
  </si>
  <si>
    <t>김종일</t>
  </si>
  <si>
    <t>청주고</t>
  </si>
  <si>
    <t>김동한</t>
  </si>
  <si>
    <t>7.37</t>
  </si>
  <si>
    <t>5.80</t>
  </si>
  <si>
    <t>문도희</t>
  </si>
  <si>
    <t>광주체고</t>
  </si>
  <si>
    <t>임숙현</t>
  </si>
  <si>
    <t>6.29</t>
  </si>
  <si>
    <t>16.41</t>
  </si>
  <si>
    <t>이부영</t>
  </si>
  <si>
    <t>15.71</t>
  </si>
  <si>
    <t>12.43</t>
  </si>
  <si>
    <t>박성실</t>
  </si>
  <si>
    <t>경기체고</t>
  </si>
  <si>
    <t>원곡고</t>
  </si>
  <si>
    <t>배찬미</t>
  </si>
  <si>
    <t>13.41</t>
  </si>
  <si>
    <t>18.86</t>
  </si>
  <si>
    <t>강덕호</t>
  </si>
  <si>
    <t>18.36(6.00kg)</t>
  </si>
  <si>
    <t>오남균</t>
  </si>
  <si>
    <t>17.82(6.00kg)</t>
  </si>
  <si>
    <t>55.14</t>
  </si>
  <si>
    <t>황충선</t>
  </si>
  <si>
    <t>한원남</t>
  </si>
  <si>
    <t>52.40</t>
  </si>
  <si>
    <t>50.12</t>
  </si>
  <si>
    <t>사공가은</t>
  </si>
  <si>
    <t>47.21</t>
  </si>
  <si>
    <t>67.14</t>
  </si>
  <si>
    <t>신동민</t>
  </si>
  <si>
    <t>박희선</t>
  </si>
  <si>
    <t>57.74</t>
  </si>
  <si>
    <t>65.19</t>
  </si>
  <si>
    <t>채운필</t>
  </si>
  <si>
    <t>56.92</t>
  </si>
  <si>
    <t>71.38</t>
  </si>
  <si>
    <t>구윤희</t>
  </si>
  <si>
    <t>75.40</t>
  </si>
  <si>
    <t>김재상</t>
  </si>
  <si>
    <t>54.55</t>
  </si>
  <si>
    <t>신보라</t>
  </si>
  <si>
    <t>52.18</t>
  </si>
  <si>
    <t>40.78</t>
  </si>
  <si>
    <t>주니어대표</t>
  </si>
  <si>
    <t>41.23</t>
  </si>
  <si>
    <t>46.52</t>
  </si>
  <si>
    <t>경기도</t>
  </si>
  <si>
    <t>2004.10.11</t>
  </si>
  <si>
    <t>45.33</t>
  </si>
  <si>
    <t>경상북도</t>
  </si>
  <si>
    <t>2009.10.22</t>
  </si>
  <si>
    <t>47.28</t>
  </si>
  <si>
    <t>2011.09.01</t>
  </si>
  <si>
    <t>3:12.64</t>
  </si>
  <si>
    <t>3:17.88</t>
  </si>
  <si>
    <t>3:41.20</t>
  </si>
  <si>
    <t>2012.10.16</t>
  </si>
  <si>
    <t>인천광역시</t>
  </si>
  <si>
    <t>3:44.97</t>
  </si>
  <si>
    <t>3:50.20</t>
  </si>
  <si>
    <t>14.36</t>
  </si>
  <si>
    <t>김병준</t>
  </si>
  <si>
    <t>14.53</t>
  </si>
  <si>
    <t>윤인환</t>
  </si>
  <si>
    <t>2010.06.07</t>
  </si>
  <si>
    <t>13.77</t>
  </si>
  <si>
    <t>정혜림</t>
  </si>
  <si>
    <t>14.49</t>
  </si>
  <si>
    <t>52.06</t>
  </si>
  <si>
    <t>채수창</t>
  </si>
  <si>
    <t>52.95</t>
  </si>
  <si>
    <t>1:02.46</t>
  </si>
  <si>
    <t>강혜민</t>
  </si>
  <si>
    <t>김경화</t>
  </si>
  <si>
    <t>58.89</t>
  </si>
  <si>
    <t>12:30~13:20</t>
  </si>
  <si>
    <t>X</t>
  </si>
  <si>
    <t>12:30~13:22</t>
  </si>
  <si>
    <t>-</t>
  </si>
  <si>
    <t>-</t>
  </si>
  <si>
    <t>+0.7</t>
  </si>
  <si>
    <t>11.06</t>
  </si>
  <si>
    <t>11.18</t>
  </si>
  <si>
    <t>11.33</t>
  </si>
  <si>
    <t>11.42</t>
  </si>
  <si>
    <t>11.45</t>
  </si>
  <si>
    <t>11.81</t>
  </si>
  <si>
    <t>11.97</t>
  </si>
  <si>
    <t>+0.4</t>
  </si>
  <si>
    <t>3</t>
  </si>
  <si>
    <t>4</t>
  </si>
  <si>
    <t>5</t>
  </si>
  <si>
    <t>6</t>
  </si>
  <si>
    <t>+0.3</t>
  </si>
  <si>
    <t>-0.2</t>
  </si>
  <si>
    <t>O</t>
  </si>
  <si>
    <t>X</t>
  </si>
  <si>
    <t>12:30~14:00</t>
  </si>
  <si>
    <t>50.45</t>
  </si>
  <si>
    <t>50.56</t>
  </si>
  <si>
    <t>51.77</t>
  </si>
  <si>
    <t>52.32</t>
  </si>
  <si>
    <t>53.37</t>
  </si>
  <si>
    <t>49.68</t>
  </si>
  <si>
    <t>50.58</t>
  </si>
  <si>
    <t>52.38</t>
  </si>
  <si>
    <t>53.55</t>
  </si>
  <si>
    <t>55.49</t>
  </si>
  <si>
    <t>56.14</t>
  </si>
  <si>
    <t>51.54</t>
  </si>
  <si>
    <t>53.13</t>
  </si>
  <si>
    <t>53.62</t>
  </si>
  <si>
    <t>49.64</t>
  </si>
  <si>
    <t>51.11</t>
  </si>
  <si>
    <t>55.63</t>
  </si>
  <si>
    <t>58.08</t>
  </si>
  <si>
    <t>55.59</t>
  </si>
  <si>
    <t>1:01.45</t>
  </si>
  <si>
    <t>1:01.93</t>
  </si>
  <si>
    <t>1:02.78</t>
  </si>
  <si>
    <t>1:04.11</t>
  </si>
  <si>
    <t>1:08.12</t>
  </si>
  <si>
    <t>1:00.26</t>
  </si>
  <si>
    <t>1:01.28</t>
  </si>
  <si>
    <t>1:02.00</t>
  </si>
  <si>
    <t>1:02.30</t>
  </si>
  <si>
    <t>1:04.00</t>
  </si>
  <si>
    <t>1:07.56</t>
  </si>
  <si>
    <t>X</t>
  </si>
  <si>
    <t>O</t>
  </si>
  <si>
    <t>-0.7</t>
  </si>
  <si>
    <t>15.90</t>
  </si>
  <si>
    <t>16.55</t>
  </si>
  <si>
    <t>-1.3</t>
  </si>
  <si>
    <t>16.41</t>
  </si>
  <si>
    <t>17.03</t>
  </si>
  <si>
    <t>-1.6</t>
  </si>
  <si>
    <t>15.20</t>
  </si>
  <si>
    <t>16.82</t>
  </si>
  <si>
    <t>16.85</t>
  </si>
  <si>
    <t>18.47</t>
  </si>
  <si>
    <t>15.53</t>
  </si>
  <si>
    <t>15.74</t>
  </si>
  <si>
    <t>15.77</t>
  </si>
  <si>
    <t>16.57</t>
  </si>
  <si>
    <t>16.65</t>
  </si>
  <si>
    <t>17.66</t>
  </si>
  <si>
    <t>19.72</t>
  </si>
  <si>
    <t>14:00~14:36</t>
  </si>
  <si>
    <t>이종현</t>
  </si>
  <si>
    <t>김윤환</t>
  </si>
  <si>
    <t>-0.3</t>
  </si>
  <si>
    <t>+0.0</t>
  </si>
  <si>
    <t>+0.5</t>
  </si>
  <si>
    <t>원유성</t>
  </si>
  <si>
    <t>강원체육고등학교</t>
  </si>
  <si>
    <t>+0.8</t>
  </si>
  <si>
    <t>김현종</t>
  </si>
  <si>
    <t>대구체육고등학교</t>
  </si>
  <si>
    <t>-0.0</t>
  </si>
  <si>
    <t>고승환</t>
  </si>
  <si>
    <t>인천체육고등학교</t>
  </si>
  <si>
    <t>-0.1</t>
  </si>
  <si>
    <t>-0.0</t>
  </si>
  <si>
    <t>+0.3</t>
  </si>
  <si>
    <t>심정윤</t>
  </si>
  <si>
    <t>경남체육고등학교</t>
  </si>
  <si>
    <t>+0.1</t>
  </si>
  <si>
    <t>이지암</t>
  </si>
  <si>
    <t>+0.2</t>
  </si>
  <si>
    <t>+0.6</t>
  </si>
  <si>
    <t>+0.1</t>
  </si>
  <si>
    <t>양운석</t>
  </si>
  <si>
    <t>충북체육고등학교</t>
  </si>
  <si>
    <t>+1.2</t>
  </si>
  <si>
    <t>전북체육고등학교</t>
  </si>
  <si>
    <t>42.52</t>
  </si>
  <si>
    <t>43.63</t>
  </si>
  <si>
    <t>44.06</t>
  </si>
  <si>
    <t>44.22</t>
  </si>
  <si>
    <t>44.57</t>
  </si>
  <si>
    <t>남녕고등학교</t>
  </si>
  <si>
    <t>충남체육고등학교</t>
  </si>
  <si>
    <t>대전체육고등학교</t>
  </si>
  <si>
    <t>42.72</t>
  </si>
  <si>
    <t>42.75</t>
  </si>
  <si>
    <t>43.55</t>
  </si>
  <si>
    <t>43.84</t>
  </si>
  <si>
    <t>DQ</t>
  </si>
  <si>
    <t>14:50~15:33</t>
  </si>
  <si>
    <t>충남체고</t>
  </si>
  <si>
    <t>전북체고</t>
  </si>
  <si>
    <t>4:35.66</t>
  </si>
  <si>
    <t>4:41.73</t>
  </si>
  <si>
    <t>4:42.44</t>
  </si>
  <si>
    <t>4:47.12</t>
  </si>
  <si>
    <t>4:49.90</t>
  </si>
  <si>
    <t>4:49.96</t>
  </si>
  <si>
    <t>4:51.22</t>
  </si>
  <si>
    <t>4:54.44</t>
  </si>
  <si>
    <t>5:14.35</t>
  </si>
  <si>
    <t>5:17.55</t>
  </si>
  <si>
    <t>-1.4</t>
  </si>
  <si>
    <t>-1.1</t>
  </si>
  <si>
    <t>15:30~16:20</t>
  </si>
  <si>
    <t>1.50(공5)</t>
  </si>
  <si>
    <t>15:00~15:50</t>
  </si>
  <si>
    <t>이현정</t>
  </si>
  <si>
    <t>이희진</t>
  </si>
  <si>
    <t>황정아</t>
  </si>
  <si>
    <t>-0.3</t>
  </si>
  <si>
    <t>강다연</t>
  </si>
  <si>
    <t>최윤정</t>
  </si>
  <si>
    <t>고은아</t>
  </si>
  <si>
    <t>조은빈</t>
  </si>
  <si>
    <t>+1.1</t>
  </si>
  <si>
    <t>박영순</t>
  </si>
  <si>
    <t>-0.2</t>
  </si>
  <si>
    <t>15.85</t>
  </si>
  <si>
    <t>16.21</t>
  </si>
  <si>
    <t>16.48</t>
  </si>
  <si>
    <t>16.80</t>
  </si>
  <si>
    <t>-0.8</t>
  </si>
  <si>
    <t>14.86</t>
  </si>
  <si>
    <t>15.15</t>
  </si>
  <si>
    <t>15.42</t>
  </si>
  <si>
    <t>16.36</t>
  </si>
  <si>
    <t>16.52</t>
  </si>
  <si>
    <t>17.64</t>
  </si>
  <si>
    <t>19.23</t>
  </si>
  <si>
    <t>-0.4</t>
  </si>
  <si>
    <t>16:20~17:15</t>
  </si>
  <si>
    <t>(대전한밭종합운동장,  2014년04월29일 ∼ 30일)</t>
  </si>
  <si>
    <t>양희주 이현주</t>
  </si>
  <si>
    <t>이경은 강희경</t>
  </si>
  <si>
    <t>이승희 최은지</t>
  </si>
  <si>
    <t>최현지 김예지</t>
  </si>
  <si>
    <t>이성옥 이창수</t>
  </si>
  <si>
    <t>이장호 김현수</t>
  </si>
  <si>
    <t>김영대 김한수</t>
  </si>
  <si>
    <t>이승우 김남권</t>
  </si>
  <si>
    <t>유지환 변준영</t>
  </si>
  <si>
    <t>안태현 고승한</t>
  </si>
  <si>
    <t>전준우 이규형</t>
  </si>
  <si>
    <t>백민수 이재현</t>
  </si>
  <si>
    <t>우헌식 이성원</t>
  </si>
  <si>
    <t>장현훈 이도원</t>
  </si>
  <si>
    <t>성민준 이선형</t>
  </si>
  <si>
    <t>이용하 이두호</t>
  </si>
  <si>
    <t>고예준 김영우</t>
  </si>
  <si>
    <t>정강희 강태훈</t>
  </si>
  <si>
    <t>최지웅 이남혁</t>
  </si>
  <si>
    <t>이요셉 김주영</t>
  </si>
  <si>
    <t>성명</t>
  </si>
  <si>
    <t>소속</t>
  </si>
  <si>
    <t>49.70</t>
  </si>
  <si>
    <t>51.61</t>
  </si>
  <si>
    <r>
      <t>D</t>
    </r>
    <r>
      <rPr>
        <sz val="11"/>
        <rFont val="돋움"/>
        <family val="3"/>
      </rPr>
      <t>NS</t>
    </r>
  </si>
  <si>
    <t>41.72</t>
  </si>
  <si>
    <t>42.29</t>
  </si>
  <si>
    <t>42.44</t>
  </si>
  <si>
    <t>42.67</t>
  </si>
  <si>
    <t>43.07</t>
  </si>
  <si>
    <t>43.29</t>
  </si>
  <si>
    <t>43.57</t>
  </si>
  <si>
    <t>43.62</t>
  </si>
  <si>
    <t>DNS</t>
  </si>
  <si>
    <t>55.65</t>
  </si>
  <si>
    <t>58.70</t>
  </si>
  <si>
    <t>58.84</t>
  </si>
  <si>
    <t>59.37</t>
  </si>
  <si>
    <t>56.46</t>
  </si>
  <si>
    <t>58.32</t>
  </si>
  <si>
    <t>58.48</t>
  </si>
  <si>
    <t>1:01.55</t>
  </si>
  <si>
    <t>1:07.05</t>
  </si>
  <si>
    <t>1:08.13</t>
  </si>
  <si>
    <t>1:13.00</t>
  </si>
  <si>
    <t>1:20.70</t>
  </si>
  <si>
    <t>09:30~10:30</t>
  </si>
  <si>
    <t>+1.2</t>
  </si>
  <si>
    <t>22.46</t>
  </si>
  <si>
    <t>22.87</t>
  </si>
  <si>
    <t>22.96</t>
  </si>
  <si>
    <t>23.24</t>
  </si>
  <si>
    <t>23.60</t>
  </si>
  <si>
    <t>24.78</t>
  </si>
  <si>
    <t>24.81</t>
  </si>
  <si>
    <t>22.44</t>
  </si>
  <si>
    <t>22.47</t>
  </si>
  <si>
    <t>23.70</t>
  </si>
  <si>
    <t>23.77</t>
  </si>
  <si>
    <t>23.87</t>
  </si>
  <si>
    <t>23.91</t>
  </si>
  <si>
    <t>24.54</t>
  </si>
  <si>
    <t>22.61</t>
  </si>
  <si>
    <t>22.94</t>
  </si>
  <si>
    <t>23.14</t>
  </si>
  <si>
    <t>23.26</t>
  </si>
  <si>
    <t>23.95</t>
  </si>
  <si>
    <t>24.75</t>
  </si>
  <si>
    <t>-1.9</t>
  </si>
  <si>
    <t>송기환</t>
  </si>
  <si>
    <t>23.32</t>
  </si>
  <si>
    <t>23.59</t>
  </si>
  <si>
    <t>24.55</t>
  </si>
  <si>
    <t>24.86</t>
  </si>
  <si>
    <t>26.24</t>
  </si>
  <si>
    <t>26.98</t>
  </si>
  <si>
    <t>27.36</t>
  </si>
  <si>
    <t>28.45</t>
  </si>
  <si>
    <t>26.23</t>
  </si>
  <si>
    <t>26.67</t>
  </si>
  <si>
    <t>26.80</t>
  </si>
  <si>
    <t>27.00</t>
  </si>
  <si>
    <t>27.89</t>
  </si>
  <si>
    <t>레 인</t>
  </si>
  <si>
    <t>2:31.76</t>
  </si>
  <si>
    <t>2:15.52</t>
  </si>
  <si>
    <t>2:21.53</t>
  </si>
  <si>
    <t>2:23.24</t>
  </si>
  <si>
    <t>10:00~11:00</t>
  </si>
  <si>
    <t>1:55.92</t>
  </si>
  <si>
    <t>2:01.29</t>
  </si>
  <si>
    <t>2:02.89</t>
  </si>
  <si>
    <t>2:08.34</t>
  </si>
  <si>
    <t>2:09.47</t>
  </si>
  <si>
    <t>1:59.16</t>
  </si>
  <si>
    <t>2:00.71</t>
  </si>
  <si>
    <t>2:02.09</t>
  </si>
  <si>
    <t>2:05.89</t>
  </si>
  <si>
    <t>2:15.00</t>
  </si>
  <si>
    <t>2:25.82</t>
  </si>
  <si>
    <t>2:00.15</t>
  </si>
  <si>
    <t>2:02.52</t>
  </si>
  <si>
    <t>2:06.26</t>
  </si>
  <si>
    <t>2:10.61</t>
  </si>
  <si>
    <t>2:12.51</t>
  </si>
  <si>
    <t>2:12.83</t>
  </si>
  <si>
    <t>2:14.12</t>
  </si>
  <si>
    <t>X</t>
  </si>
  <si>
    <t>-</t>
  </si>
  <si>
    <t>O</t>
  </si>
  <si>
    <t>남수환</t>
  </si>
  <si>
    <t>성지훈</t>
  </si>
  <si>
    <t>김효헌</t>
  </si>
  <si>
    <t>김근제</t>
  </si>
  <si>
    <t>김주환</t>
  </si>
  <si>
    <t>-1.8</t>
  </si>
  <si>
    <t>+1.5</t>
  </si>
  <si>
    <t>-0.2</t>
  </si>
  <si>
    <t>+0.9</t>
  </si>
  <si>
    <t>-0.6</t>
  </si>
  <si>
    <t>54.48</t>
  </si>
  <si>
    <t>54.61</t>
  </si>
  <si>
    <t>55.86</t>
  </si>
  <si>
    <t>56.48</t>
  </si>
  <si>
    <t>1:00.82</t>
  </si>
  <si>
    <t>1:01.90</t>
  </si>
  <si>
    <t>1:04.76</t>
  </si>
  <si>
    <t>21.74</t>
  </si>
  <si>
    <t>21.97</t>
  </si>
  <si>
    <t>22.18</t>
  </si>
  <si>
    <t>22.36</t>
  </si>
  <si>
    <t>22.83</t>
  </si>
  <si>
    <t>23.13</t>
  </si>
  <si>
    <t>09:30~10:07</t>
  </si>
  <si>
    <t>11:30~12:20</t>
  </si>
  <si>
    <t>이현정</t>
  </si>
  <si>
    <t>강원체육고등학교</t>
  </si>
  <si>
    <t>이유진</t>
  </si>
  <si>
    <t>박예리</t>
  </si>
  <si>
    <t>성  현</t>
  </si>
  <si>
    <t>한진효</t>
  </si>
  <si>
    <t>고은이</t>
  </si>
  <si>
    <t>박영순</t>
  </si>
  <si>
    <t>DNS</t>
  </si>
  <si>
    <t>김소연</t>
  </si>
  <si>
    <t>강은지</t>
  </si>
  <si>
    <t>+1.6</t>
  </si>
  <si>
    <t>-1.5</t>
  </si>
  <si>
    <t>+0.4</t>
  </si>
  <si>
    <t>-0.5</t>
  </si>
  <si>
    <t>-3.0</t>
  </si>
  <si>
    <t>DNF</t>
  </si>
  <si>
    <t>11:30~12:54</t>
  </si>
  <si>
    <t>11:30~13:00</t>
  </si>
  <si>
    <t>대회신</t>
  </si>
  <si>
    <t>오승우 원형빈</t>
  </si>
  <si>
    <t>권상혁 박민영</t>
  </si>
  <si>
    <t>박효수 허창열</t>
  </si>
  <si>
    <t>손진우 김현석</t>
  </si>
  <si>
    <t>조준형 김남권</t>
  </si>
  <si>
    <t>이승우 김영대</t>
  </si>
  <si>
    <t>오창욱 김주안</t>
  </si>
  <si>
    <t>박용휘 최재경</t>
  </si>
  <si>
    <t>송문환 정준석</t>
  </si>
  <si>
    <t>차정환 신의준</t>
  </si>
  <si>
    <t>이주영 남승연</t>
  </si>
  <si>
    <t>양운석 이성옥</t>
  </si>
  <si>
    <t>박창현 이룡재</t>
  </si>
  <si>
    <t>양동걸 임완섭</t>
  </si>
  <si>
    <t xml:space="preserve">신혜림 최현지 </t>
  </si>
  <si>
    <t>최은지 김예지</t>
  </si>
</sst>
</file>

<file path=xl/styles.xml><?xml version="1.0" encoding="utf-8"?>
<styleSheet xmlns="http://schemas.openxmlformats.org/spreadsheetml/2006/main">
  <numFmts count="7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General&quot;+,-&quot;"/>
    <numFmt numFmtId="178" formatCode="&quot;+,-&quot;General"/>
    <numFmt numFmtId="179" formatCode="&quot;+ , -  &quot;General"/>
    <numFmt numFmtId="180" formatCode="&quot;예선(&quot;General&quot;)조&quot;"/>
    <numFmt numFmtId="181" formatCode="&quot;예선(  &quot;General&quot;  )조&quot;"/>
    <numFmt numFmtId="182" formatCode="&quot;준결승(  &quot;General&quot;  )조&quot;"/>
    <numFmt numFmtId="183" formatCode="&quot;결승&quot;General"/>
    <numFmt numFmtId="184" formatCode="General&quot;m&quot;"/>
    <numFmt numFmtId="185" formatCode="#,##0&quot;m&quot;"/>
    <numFmt numFmtId="186" formatCode="#,###.000&quot;m&quot;"/>
    <numFmt numFmtId="187" formatCode="#,###.00&quot;m&quot;"/>
    <numFmt numFmtId="188" formatCode="#,##0.00&quot;m&quot;"/>
    <numFmt numFmtId="189" formatCode="###,#&quot;m&quot;00"/>
    <numFmt numFmtId="190" formatCode="0.00_ "/>
    <numFmt numFmtId="191" formatCode="00.00.00"/>
    <numFmt numFmtId="192" formatCode="General&quot;위&quot;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General&quot;(GR)&quot;"/>
    <numFmt numFmtId="199" formatCode="0.00&quot;(GR)&quot;"/>
    <numFmt numFmtId="200" formatCode="0.000_ "/>
    <numFmt numFmtId="201" formatCode="0.0000_ "/>
    <numFmt numFmtId="202" formatCode="0_);[Red]\(0\)"/>
    <numFmt numFmtId="203" formatCode="m:ss.00"/>
    <numFmt numFmtId="204" formatCode="mm&quot;월&quot;\ dd&quot;일&quot;"/>
    <numFmt numFmtId="205" formatCode="&quot;(&quot;General&quot;)조&quot;"/>
    <numFmt numFmtId="206" formatCode="&quot;( &quot;General&quot; ) 조&quot;"/>
    <numFmt numFmtId="207" formatCode="#,##0&quot;점&quot;"/>
    <numFmt numFmtId="208" formatCode="0&quot;위&quot;"/>
    <numFmt numFmtId="209" formatCode="[$-412]yyyy&quot;년&quot;\ m&quot;월&quot;\ d&quot;일&quot;\ dddd"/>
    <numFmt numFmtId="210" formatCode="000\-000"/>
    <numFmt numFmtId="211" formatCode="0_ "/>
    <numFmt numFmtId="212" formatCode="[$-412]AM/PM\ h:mm:ss"/>
    <numFmt numFmtId="213" formatCode="0.0_);[Red]\(0.0\)"/>
    <numFmt numFmtId="214" formatCode="0.00_);[Red]\(0.00\)"/>
    <numFmt numFmtId="215" formatCode="General&quot;GR&quot;"/>
    <numFmt numFmtId="216" formatCode="0;_ꄃ"/>
    <numFmt numFmtId="217" formatCode="0;_夃"/>
    <numFmt numFmtId="218" formatCode="0.0;_夃"/>
    <numFmt numFmtId="219" formatCode="0.00;_夃"/>
    <numFmt numFmtId="220" formatCode="0.00&quot;GR&quot;"/>
    <numFmt numFmtId="221" formatCode="#,##0.0"/>
    <numFmt numFmtId="222" formatCode="0.000"/>
    <numFmt numFmtId="223" formatCode="0.0"/>
    <numFmt numFmtId="224" formatCode="#,##0.000"/>
    <numFmt numFmtId="225" formatCode="#,##0.0000"/>
    <numFmt numFmtId="226" formatCode="0;_젅"/>
    <numFmt numFmtId="227" formatCode="0.0;_젅"/>
    <numFmt numFmtId="228" formatCode="0.00;_젅"/>
    <numFmt numFmtId="229" formatCode="0;[Red]0"/>
    <numFmt numFmtId="230" formatCode="0;_̂"/>
    <numFmt numFmtId="231" formatCode="0;_耂"/>
    <numFmt numFmtId="232" formatCode="0.0;_耂"/>
    <numFmt numFmtId="233" formatCode="0.00;_耂"/>
  </numFmts>
  <fonts count="68">
    <font>
      <sz val="11"/>
      <name val="돋움"/>
      <family val="3"/>
    </font>
    <font>
      <sz val="8"/>
      <name val="돋움"/>
      <family val="3"/>
    </font>
    <font>
      <sz val="7"/>
      <name val="가는으뜸체"/>
      <family val="1"/>
    </font>
    <font>
      <sz val="10"/>
      <name val="휴먼각진옛체"/>
      <family val="1"/>
    </font>
    <font>
      <sz val="11"/>
      <name val="휴먼각진옛체"/>
      <family val="1"/>
    </font>
    <font>
      <sz val="18"/>
      <name val="휴먼소하체"/>
      <family val="1"/>
    </font>
    <font>
      <sz val="8"/>
      <name val="가는으뜸체"/>
      <family val="1"/>
    </font>
    <font>
      <sz val="9"/>
      <name val="휴먼각진옛체"/>
      <family val="1"/>
    </font>
    <font>
      <sz val="6"/>
      <name val="가는으뜸체"/>
      <family val="1"/>
    </font>
    <font>
      <sz val="8"/>
      <name val="휴먼각진옛체"/>
      <family val="1"/>
    </font>
    <font>
      <sz val="9"/>
      <name val="돋움"/>
      <family val="3"/>
    </font>
    <font>
      <b/>
      <u val="single"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u val="single"/>
      <sz val="11"/>
      <name val="돋움"/>
      <family val="3"/>
    </font>
    <font>
      <b/>
      <sz val="12"/>
      <name val="돋움"/>
      <family val="3"/>
    </font>
    <font>
      <b/>
      <u val="single"/>
      <sz val="12"/>
      <name val="돋움"/>
      <family val="3"/>
    </font>
    <font>
      <sz val="4"/>
      <name val="돋움"/>
      <family val="3"/>
    </font>
    <font>
      <sz val="5"/>
      <name val="가는으뜸체"/>
      <family val="1"/>
    </font>
    <font>
      <b/>
      <sz val="14"/>
      <name val="돋움"/>
      <family val="3"/>
    </font>
    <font>
      <sz val="12"/>
      <name val="돋움"/>
      <family val="3"/>
    </font>
    <font>
      <sz val="14"/>
      <name val="돋움"/>
      <family val="3"/>
    </font>
    <font>
      <b/>
      <sz val="16"/>
      <name val="돋움"/>
      <family val="3"/>
    </font>
    <font>
      <sz val="10"/>
      <name val="돋움"/>
      <family val="3"/>
    </font>
    <font>
      <b/>
      <sz val="5"/>
      <name val="돋움"/>
      <family val="3"/>
    </font>
    <font>
      <sz val="6"/>
      <name val="돋움"/>
      <family val="3"/>
    </font>
    <font>
      <sz val="7"/>
      <name val="돋움"/>
      <family val="3"/>
    </font>
    <font>
      <sz val="11"/>
      <color indexed="9"/>
      <name val="돋움"/>
      <family val="3"/>
    </font>
    <font>
      <b/>
      <sz val="14"/>
      <color indexed="9"/>
      <name val="돋움"/>
      <family val="3"/>
    </font>
    <font>
      <sz val="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medium"/>
      <top style="double"/>
      <bottom style="hair"/>
    </border>
    <border>
      <left style="thin"/>
      <right style="medium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49" fontId="0" fillId="0" borderId="0" xfId="0" applyNumberFormat="1" applyAlignment="1" applyProtection="1">
      <alignment horizontal="right" vertical="center" shrinkToFi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20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4" fontId="0" fillId="0" borderId="30" xfId="0" applyNumberFormat="1" applyBorder="1" applyAlignment="1">
      <alignment horizontal="center" vertical="center"/>
    </xf>
    <xf numFmtId="0" fontId="17" fillId="0" borderId="44" xfId="0" applyFont="1" applyBorder="1" applyAlignment="1">
      <alignment horizontal="distributed" vertical="center"/>
    </xf>
    <xf numFmtId="0" fontId="17" fillId="0" borderId="4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47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184" fontId="0" fillId="0" borderId="31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88" fontId="0" fillId="0" borderId="30" xfId="0" applyNumberForma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7" fillId="0" borderId="51" xfId="0" applyFont="1" applyBorder="1" applyAlignment="1">
      <alignment horizontal="distributed" vertical="center"/>
    </xf>
    <xf numFmtId="0" fontId="17" fillId="0" borderId="52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top"/>
    </xf>
    <xf numFmtId="0" fontId="0" fillId="0" borderId="36" xfId="0" applyBorder="1" applyAlignment="1">
      <alignment horizontal="center" vertical="center" shrinkToFit="1"/>
    </xf>
    <xf numFmtId="0" fontId="14" fillId="0" borderId="36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top"/>
    </xf>
    <xf numFmtId="0" fontId="21" fillId="33" borderId="0" xfId="0" applyFont="1" applyFill="1" applyAlignment="1">
      <alignment horizontal="center" vertical="top"/>
    </xf>
    <xf numFmtId="0" fontId="17" fillId="0" borderId="5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25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6" fillId="0" borderId="47" xfId="0" applyFont="1" applyBorder="1" applyAlignment="1">
      <alignment horizontal="center" vertical="center" wrapText="1"/>
    </xf>
    <xf numFmtId="190" fontId="0" fillId="0" borderId="30" xfId="0" applyNumberFormat="1" applyBorder="1" applyAlignment="1">
      <alignment horizontal="center" vertical="center"/>
    </xf>
    <xf numFmtId="190" fontId="0" fillId="0" borderId="41" xfId="0" applyNumberForma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190" fontId="0" fillId="0" borderId="35" xfId="0" applyNumberFormat="1" applyBorder="1" applyAlignment="1">
      <alignment horizontal="center" vertical="center"/>
    </xf>
    <xf numFmtId="49" fontId="0" fillId="0" borderId="29" xfId="0" applyNumberFormat="1" applyBorder="1" applyAlignment="1" quotePrefix="1">
      <alignment horizontal="center" vertical="center"/>
    </xf>
    <xf numFmtId="193" fontId="0" fillId="0" borderId="32" xfId="0" applyNumberFormat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8" fontId="0" fillId="0" borderId="38" xfId="0" applyNumberForma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176" fontId="0" fillId="0" borderId="10" xfId="0" applyNumberFormat="1" applyBorder="1" applyAlignment="1">
      <alignment horizontal="center" vertical="center"/>
    </xf>
    <xf numFmtId="0" fontId="17" fillId="0" borderId="59" xfId="0" applyFont="1" applyBorder="1" applyAlignment="1">
      <alignment horizontal="distributed" vertical="center"/>
    </xf>
    <xf numFmtId="0" fontId="0" fillId="34" borderId="0" xfId="0" applyFill="1" applyAlignment="1">
      <alignment horizontal="center"/>
    </xf>
    <xf numFmtId="49" fontId="0" fillId="0" borderId="38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shrinkToFit="1"/>
      <protection/>
    </xf>
    <xf numFmtId="49" fontId="2" fillId="0" borderId="14" xfId="0" applyNumberFormat="1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67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58" xfId="0" applyNumberFormat="1" applyFont="1" applyBorder="1" applyAlignment="1" applyProtection="1">
      <alignment horizontal="center" vertical="center"/>
      <protection locked="0"/>
    </xf>
    <xf numFmtId="0" fontId="2" fillId="0" borderId="60" xfId="0" applyNumberFormat="1" applyFont="1" applyBorder="1" applyAlignment="1" applyProtection="1">
      <alignment horizontal="center" vertical="center"/>
      <protection locked="0"/>
    </xf>
    <xf numFmtId="0" fontId="2" fillId="0" borderId="68" xfId="0" applyNumberFormat="1" applyFont="1" applyBorder="1" applyAlignment="1" applyProtection="1">
      <alignment horizontal="center" vertical="center"/>
      <protection locked="0"/>
    </xf>
    <xf numFmtId="0" fontId="2" fillId="0" borderId="69" xfId="0" applyNumberFormat="1" applyFont="1" applyBorder="1" applyAlignment="1" applyProtection="1">
      <alignment horizontal="center" vertical="center"/>
      <protection locked="0"/>
    </xf>
    <xf numFmtId="0" fontId="2" fillId="0" borderId="70" xfId="0" applyNumberFormat="1" applyFont="1" applyBorder="1" applyAlignment="1" applyProtection="1">
      <alignment horizontal="center" vertical="center" shrinkToFit="1"/>
      <protection locked="0"/>
    </xf>
    <xf numFmtId="0" fontId="2" fillId="0" borderId="70" xfId="0" applyNumberFormat="1" applyFont="1" applyBorder="1" applyAlignment="1" applyProtection="1">
      <alignment horizontal="center" vertical="center"/>
      <protection locked="0"/>
    </xf>
    <xf numFmtId="49" fontId="2" fillId="0" borderId="71" xfId="0" applyNumberFormat="1" applyFont="1" applyBorder="1" applyAlignment="1" applyProtection="1">
      <alignment horizontal="center" vertical="center"/>
      <protection locked="0"/>
    </xf>
    <xf numFmtId="0" fontId="2" fillId="0" borderId="59" xfId="0" applyNumberFormat="1" applyFont="1" applyBorder="1" applyAlignment="1" applyProtection="1">
      <alignment horizontal="center" vertical="center"/>
      <protection locked="0"/>
    </xf>
    <xf numFmtId="0" fontId="2" fillId="0" borderId="43" xfId="0" applyNumberFormat="1" applyFont="1" applyBorder="1" applyAlignment="1" applyProtection="1">
      <alignment horizontal="center" vertical="center"/>
      <protection locked="0"/>
    </xf>
    <xf numFmtId="0" fontId="2" fillId="0" borderId="72" xfId="0" applyNumberFormat="1" applyFont="1" applyBorder="1" applyAlignment="1" applyProtection="1">
      <alignment horizontal="center" vertical="center"/>
      <protection locked="0"/>
    </xf>
    <xf numFmtId="0" fontId="2" fillId="0" borderId="73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75" xfId="0" applyNumberFormat="1" applyFont="1" applyBorder="1" applyAlignment="1" applyProtection="1">
      <alignment horizontal="center" vertical="center" shrinkToFit="1"/>
      <protection locked="0"/>
    </xf>
    <xf numFmtId="0" fontId="2" fillId="0" borderId="76" xfId="0" applyNumberFormat="1" applyFont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2" fillId="0" borderId="68" xfId="0" applyNumberFormat="1" applyFont="1" applyBorder="1" applyAlignment="1" applyProtection="1">
      <alignment horizontal="center" vertical="center" shrinkToFit="1"/>
      <protection/>
    </xf>
    <xf numFmtId="0" fontId="2" fillId="0" borderId="69" xfId="0" applyNumberFormat="1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shrinkToFit="1"/>
    </xf>
    <xf numFmtId="0" fontId="0" fillId="0" borderId="3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2" fontId="0" fillId="0" borderId="30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2" fillId="0" borderId="68" xfId="0" applyNumberFormat="1" applyFont="1" applyBorder="1" applyAlignment="1" applyProtection="1">
      <alignment horizontal="center" vertical="center" shrinkToFit="1"/>
      <protection locked="0"/>
    </xf>
    <xf numFmtId="0" fontId="2" fillId="0" borderId="73" xfId="0" applyNumberFormat="1" applyFont="1" applyBorder="1" applyAlignment="1" applyProtection="1">
      <alignment horizontal="center" vertical="center" shrinkToFit="1"/>
      <protection locked="0"/>
    </xf>
    <xf numFmtId="0" fontId="2" fillId="0" borderId="58" xfId="0" applyNumberFormat="1" applyFont="1" applyBorder="1" applyAlignment="1" applyProtection="1">
      <alignment horizontal="center" vertical="center" shrinkToFit="1"/>
      <protection locked="0"/>
    </xf>
    <xf numFmtId="0" fontId="2" fillId="0" borderId="5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2" fillId="0" borderId="78" xfId="0" applyNumberFormat="1" applyFont="1" applyBorder="1" applyAlignment="1" applyProtection="1">
      <alignment horizontal="center" vertical="center"/>
      <protection locked="0"/>
    </xf>
    <xf numFmtId="49" fontId="2" fillId="0" borderId="78" xfId="0" applyNumberFormat="1" applyFont="1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190" fontId="0" fillId="0" borderId="10" xfId="0" applyNumberFormat="1" applyBorder="1" applyAlignment="1">
      <alignment horizontal="center" vertical="center"/>
    </xf>
    <xf numFmtId="193" fontId="0" fillId="0" borderId="32" xfId="0" applyNumberFormat="1" applyBorder="1" applyAlignment="1" quotePrefix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center" vertical="center" shrinkToFit="1"/>
      <protection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81" xfId="0" applyFont="1" applyBorder="1" applyAlignment="1" applyProtection="1">
      <alignment horizontal="center" vertical="center" shrinkToFit="1"/>
      <protection/>
    </xf>
    <xf numFmtId="0" fontId="2" fillId="0" borderId="82" xfId="0" applyNumberFormat="1" applyFont="1" applyBorder="1" applyAlignment="1" applyProtection="1">
      <alignment horizontal="center" vertical="center" shrinkToFit="1"/>
      <protection/>
    </xf>
    <xf numFmtId="0" fontId="2" fillId="0" borderId="83" xfId="0" applyNumberFormat="1" applyFont="1" applyBorder="1" applyAlignment="1" applyProtection="1">
      <alignment horizontal="center" vertical="center" shrinkToFit="1"/>
      <protection/>
    </xf>
    <xf numFmtId="0" fontId="2" fillId="0" borderId="84" xfId="0" applyNumberFormat="1" applyFont="1" applyBorder="1" applyAlignment="1" applyProtection="1">
      <alignment horizontal="center" vertical="center" shrinkToFit="1"/>
      <protection/>
    </xf>
    <xf numFmtId="0" fontId="2" fillId="0" borderId="59" xfId="0" applyNumberFormat="1" applyFont="1" applyBorder="1" applyAlignment="1" applyProtection="1">
      <alignment horizontal="center" vertical="center" shrinkToFit="1"/>
      <protection/>
    </xf>
    <xf numFmtId="0" fontId="2" fillId="0" borderId="73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Alignment="1">
      <alignment horizontal="center" shrinkToFit="1"/>
    </xf>
    <xf numFmtId="176" fontId="2" fillId="0" borderId="73" xfId="0" applyNumberFormat="1" applyFont="1" applyBorder="1" applyAlignment="1" applyProtection="1">
      <alignment horizontal="center" vertical="center" shrinkToFit="1"/>
      <protection locked="0"/>
    </xf>
    <xf numFmtId="176" fontId="2" fillId="0" borderId="69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190" fontId="2" fillId="0" borderId="60" xfId="0" applyNumberFormat="1" applyFont="1" applyBorder="1" applyAlignment="1" applyProtection="1">
      <alignment horizontal="center" vertical="center" shrinkToFit="1"/>
      <protection locked="0"/>
    </xf>
    <xf numFmtId="49" fontId="2" fillId="0" borderId="81" xfId="0" applyNumberFormat="1" applyFont="1" applyBorder="1" applyAlignment="1" applyProtection="1">
      <alignment horizontal="center" vertical="center" shrinkToFit="1"/>
      <protection locked="0"/>
    </xf>
    <xf numFmtId="0" fontId="2" fillId="0" borderId="83" xfId="0" applyNumberFormat="1" applyFont="1" applyBorder="1" applyAlignment="1" applyProtection="1">
      <alignment horizontal="center" vertical="center" shrinkToFit="1"/>
      <protection locked="0"/>
    </xf>
    <xf numFmtId="0" fontId="2" fillId="0" borderId="84" xfId="0" applyNumberFormat="1" applyFont="1" applyBorder="1" applyAlignment="1" applyProtection="1">
      <alignment horizontal="center" vertical="center" shrinkToFit="1"/>
      <protection locked="0"/>
    </xf>
    <xf numFmtId="0" fontId="20" fillId="0" borderId="58" xfId="0" applyNumberFormat="1" applyFont="1" applyBorder="1" applyAlignment="1" applyProtection="1">
      <alignment horizontal="center" vertical="center" shrinkToFit="1"/>
      <protection/>
    </xf>
    <xf numFmtId="0" fontId="20" fillId="0" borderId="63" xfId="0" applyNumberFormat="1" applyFont="1" applyBorder="1" applyAlignment="1" applyProtection="1">
      <alignment horizontal="center" vertical="center" shrinkToFit="1"/>
      <protection/>
    </xf>
    <xf numFmtId="190" fontId="2" fillId="0" borderId="69" xfId="0" applyNumberFormat="1" applyFont="1" applyBorder="1" applyAlignment="1" applyProtection="1">
      <alignment horizontal="center" vertical="center" shrinkToFit="1"/>
      <protection/>
    </xf>
    <xf numFmtId="0" fontId="28" fillId="0" borderId="15" xfId="0" applyFont="1" applyBorder="1" applyAlignment="1">
      <alignment horizontal="center" vertical="center" wrapText="1"/>
    </xf>
    <xf numFmtId="0" fontId="2" fillId="0" borderId="85" xfId="0" applyNumberFormat="1" applyFont="1" applyBorder="1" applyAlignment="1" applyProtection="1">
      <alignment horizontal="center" vertical="center" shrinkToFit="1"/>
      <protection/>
    </xf>
    <xf numFmtId="49" fontId="2" fillId="0" borderId="7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203" fontId="0" fillId="0" borderId="10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27" fillId="0" borderId="8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49" fontId="1" fillId="0" borderId="8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90" fontId="2" fillId="0" borderId="73" xfId="0" applyNumberFormat="1" applyFont="1" applyBorder="1" applyAlignment="1" applyProtection="1">
      <alignment horizontal="center" vertical="center" shrinkToFit="1"/>
      <protection locked="0"/>
    </xf>
    <xf numFmtId="184" fontId="0" fillId="0" borderId="0" xfId="0" applyNumberFormat="1" applyAlignment="1">
      <alignment horizontal="center" vertical="center"/>
    </xf>
    <xf numFmtId="0" fontId="0" fillId="0" borderId="86" xfId="0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5" fontId="10" fillId="0" borderId="0" xfId="0" applyNumberFormat="1" applyFont="1" applyAlignment="1">
      <alignment horizontal="right" vertical="center"/>
    </xf>
    <xf numFmtId="45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4" fontId="0" fillId="0" borderId="0" xfId="0" applyNumberFormat="1" applyAlignment="1" quotePrefix="1">
      <alignment horizontal="center" vertical="center"/>
    </xf>
    <xf numFmtId="206" fontId="0" fillId="0" borderId="0" xfId="0" applyNumberForma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49" fontId="2" fillId="0" borderId="87" xfId="0" applyNumberFormat="1" applyFont="1" applyBorder="1" applyAlignment="1" applyProtection="1" quotePrefix="1">
      <alignment horizontal="center" vertical="center"/>
      <protection locked="0"/>
    </xf>
    <xf numFmtId="49" fontId="2" fillId="0" borderId="71" xfId="0" applyNumberFormat="1" applyFont="1" applyBorder="1" applyAlignment="1" applyProtection="1" quotePrefix="1">
      <alignment horizontal="center" vertical="center"/>
      <protection locked="0"/>
    </xf>
    <xf numFmtId="49" fontId="2" fillId="0" borderId="82" xfId="0" applyNumberFormat="1" applyFont="1" applyBorder="1" applyAlignment="1" applyProtection="1">
      <alignment horizontal="center" vertical="center" shrinkToFit="1"/>
      <protection locked="0"/>
    </xf>
    <xf numFmtId="49" fontId="2" fillId="0" borderId="60" xfId="0" applyNumberFormat="1" applyFont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right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68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190" fontId="2" fillId="0" borderId="69" xfId="0" applyNumberFormat="1" applyFont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88" xfId="0" applyFont="1" applyFill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4" fontId="0" fillId="0" borderId="0" xfId="0" applyNumberFormat="1" applyAlignment="1" quotePrefix="1">
      <alignment horizontal="center" vertical="top"/>
    </xf>
    <xf numFmtId="0" fontId="0" fillId="0" borderId="0" xfId="0" applyFont="1" applyAlignment="1">
      <alignment horizontal="center"/>
    </xf>
    <xf numFmtId="0" fontId="29" fillId="0" borderId="0" xfId="0" applyFont="1" applyFill="1" applyAlignment="1">
      <alignment horizontal="center" vertical="top"/>
    </xf>
    <xf numFmtId="14" fontId="29" fillId="0" borderId="0" xfId="0" applyNumberFormat="1" applyFont="1" applyFill="1" applyAlignment="1" quotePrefix="1">
      <alignment horizontal="center" vertical="top"/>
    </xf>
    <xf numFmtId="0" fontId="29" fillId="0" borderId="0" xfId="0" applyFont="1" applyAlignment="1">
      <alignment horizontal="center" vertical="top"/>
    </xf>
    <xf numFmtId="0" fontId="0" fillId="0" borderId="0" xfId="0" applyAlignment="1" quotePrefix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9" fillId="34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30" fillId="34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" fillId="0" borderId="74" xfId="0" applyNumberFormat="1" applyFont="1" applyBorder="1" applyAlignment="1" applyProtection="1">
      <alignment horizontal="center" vertical="center" shrinkToFit="1"/>
      <protection/>
    </xf>
    <xf numFmtId="49" fontId="2" fillId="0" borderId="82" xfId="0" applyNumberFormat="1" applyFont="1" applyBorder="1" applyAlignment="1" applyProtection="1">
      <alignment horizontal="center" vertical="center" shrinkToFit="1"/>
      <protection/>
    </xf>
    <xf numFmtId="0" fontId="2" fillId="0" borderId="89" xfId="0" applyNumberFormat="1" applyFont="1" applyBorder="1" applyAlignment="1" applyProtection="1">
      <alignment horizontal="center" vertical="center" shrinkToFit="1"/>
      <protection/>
    </xf>
    <xf numFmtId="0" fontId="19" fillId="0" borderId="90" xfId="0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68" xfId="0" applyNumberFormat="1" applyFont="1" applyFill="1" applyBorder="1" applyAlignment="1" applyProtection="1">
      <alignment horizontal="center" vertical="center" shrinkToFit="1"/>
      <protection/>
    </xf>
    <xf numFmtId="0" fontId="2" fillId="0" borderId="73" xfId="0" applyNumberFormat="1" applyFont="1" applyFill="1" applyBorder="1" applyAlignment="1" applyProtection="1">
      <alignment horizontal="center" vertical="center" shrinkToFit="1"/>
      <protection/>
    </xf>
    <xf numFmtId="0" fontId="2" fillId="0" borderId="58" xfId="0" applyNumberFormat="1" applyFont="1" applyFill="1" applyBorder="1" applyAlignment="1" applyProtection="1">
      <alignment horizontal="center" vertical="center" shrinkToFit="1"/>
      <protection/>
    </xf>
    <xf numFmtId="0" fontId="2" fillId="0" borderId="59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>
      <alignment horizontal="center" shrinkToFi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 horizontal="center"/>
    </xf>
    <xf numFmtId="49" fontId="2" fillId="0" borderId="28" xfId="0" applyNumberFormat="1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190" fontId="2" fillId="0" borderId="6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shrinkToFit="1"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2" fontId="2" fillId="0" borderId="69" xfId="0" applyNumberFormat="1" applyFont="1" applyFill="1" applyBorder="1" applyAlignment="1" applyProtection="1">
      <alignment horizontal="center" vertical="center" shrinkToFit="1"/>
      <protection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49" fontId="2" fillId="0" borderId="71" xfId="0" applyNumberFormat="1" applyFont="1" applyBorder="1" applyAlignment="1" applyProtection="1">
      <alignment horizontal="center" vertical="center" shrinkToFit="1"/>
      <protection/>
    </xf>
    <xf numFmtId="0" fontId="2" fillId="0" borderId="43" xfId="0" applyNumberFormat="1" applyFont="1" applyBorder="1" applyAlignment="1" applyProtection="1">
      <alignment horizontal="center" vertical="center" shrinkToFit="1"/>
      <protection/>
    </xf>
    <xf numFmtId="0" fontId="2" fillId="0" borderId="72" xfId="0" applyNumberFormat="1" applyFont="1" applyBorder="1" applyAlignment="1" applyProtection="1">
      <alignment horizontal="center" vertical="center" shrinkToFit="1"/>
      <protection/>
    </xf>
    <xf numFmtId="0" fontId="2" fillId="0" borderId="76" xfId="0" applyNumberFormat="1" applyFont="1" applyBorder="1" applyAlignment="1" applyProtection="1">
      <alignment horizontal="center" vertical="center" shrinkToFit="1"/>
      <protection/>
    </xf>
    <xf numFmtId="49" fontId="2" fillId="0" borderId="59" xfId="0" applyNumberFormat="1" applyFont="1" applyBorder="1" applyAlignment="1" applyProtection="1">
      <alignment horizontal="center" vertical="center" shrinkToFit="1"/>
      <protection/>
    </xf>
    <xf numFmtId="190" fontId="2" fillId="0" borderId="60" xfId="0" applyNumberFormat="1" applyFont="1" applyFill="1" applyBorder="1" applyAlignment="1" applyProtection="1">
      <alignment horizontal="center" vertical="center" shrinkToFit="1"/>
      <protection/>
    </xf>
    <xf numFmtId="49" fontId="2" fillId="0" borderId="43" xfId="0" applyNumberFormat="1" applyFont="1" applyBorder="1" applyAlignment="1" applyProtection="1">
      <alignment horizontal="center" vertical="center" shrinkToFit="1"/>
      <protection/>
    </xf>
    <xf numFmtId="49" fontId="2" fillId="0" borderId="74" xfId="0" applyNumberFormat="1" applyFont="1" applyBorder="1" applyAlignment="1" applyProtection="1">
      <alignment horizontal="center" vertical="center" shrinkToFit="1"/>
      <protection/>
    </xf>
    <xf numFmtId="49" fontId="0" fillId="0" borderId="31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0" fontId="8" fillId="0" borderId="93" xfId="0" applyNumberFormat="1" applyFont="1" applyBorder="1" applyAlignment="1" applyProtection="1">
      <alignment horizontal="center" vertical="center" shrinkToFit="1"/>
      <protection/>
    </xf>
    <xf numFmtId="0" fontId="8" fillId="0" borderId="43" xfId="0" applyNumberFormat="1" applyFont="1" applyBorder="1" applyAlignment="1" applyProtection="1">
      <alignment horizontal="center" vertical="center" shrinkToFit="1"/>
      <protection/>
    </xf>
    <xf numFmtId="0" fontId="2" fillId="0" borderId="93" xfId="0" applyNumberFormat="1" applyFont="1" applyBorder="1" applyAlignment="1" applyProtection="1">
      <alignment horizontal="center" vertical="center" shrinkToFit="1"/>
      <protection locked="0"/>
    </xf>
    <xf numFmtId="0" fontId="2" fillId="0" borderId="43" xfId="0" applyNumberFormat="1" applyFont="1" applyBorder="1" applyAlignment="1" applyProtection="1">
      <alignment horizontal="center" vertical="center" shrinkToFit="1"/>
      <protection locked="0"/>
    </xf>
    <xf numFmtId="0" fontId="2" fillId="0" borderId="74" xfId="0" applyNumberFormat="1" applyFont="1" applyBorder="1" applyAlignment="1" applyProtection="1">
      <alignment horizontal="center" vertical="center" shrinkToFit="1"/>
      <protection locked="0"/>
    </xf>
    <xf numFmtId="4" fontId="2" fillId="0" borderId="69" xfId="0" applyNumberFormat="1" applyFont="1" applyBorder="1" applyAlignment="1" applyProtection="1">
      <alignment horizontal="center" vertical="center" shrinkToFit="1"/>
      <protection locked="0"/>
    </xf>
    <xf numFmtId="190" fontId="2" fillId="0" borderId="6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left" vertical="center"/>
    </xf>
    <xf numFmtId="211" fontId="2" fillId="0" borderId="94" xfId="0" applyNumberFormat="1" applyFont="1" applyBorder="1" applyAlignment="1" applyProtection="1">
      <alignment horizontal="center" vertical="center" shrinkToFit="1"/>
      <protection/>
    </xf>
    <xf numFmtId="190" fontId="2" fillId="0" borderId="94" xfId="0" applyNumberFormat="1" applyFont="1" applyBorder="1" applyAlignment="1" applyProtection="1">
      <alignment horizontal="center" vertical="center" shrinkToFit="1"/>
      <protection/>
    </xf>
    <xf numFmtId="0" fontId="2" fillId="0" borderId="93" xfId="0" applyNumberFormat="1" applyFont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left" vertical="center" indent="1"/>
    </xf>
    <xf numFmtId="49" fontId="2" fillId="0" borderId="94" xfId="0" applyNumberFormat="1" applyFont="1" applyBorder="1" applyAlignment="1" applyProtection="1">
      <alignment horizontal="center" vertical="center" shrinkToFit="1"/>
      <protection locked="0"/>
    </xf>
    <xf numFmtId="0" fontId="2" fillId="0" borderId="71" xfId="0" applyNumberFormat="1" applyFont="1" applyBorder="1" applyAlignment="1" applyProtection="1">
      <alignment horizontal="center" vertical="center"/>
      <protection locked="0"/>
    </xf>
    <xf numFmtId="190" fontId="2" fillId="0" borderId="82" xfId="0" applyNumberFormat="1" applyFont="1" applyBorder="1" applyAlignment="1" applyProtection="1">
      <alignment horizontal="center" vertical="center" shrinkToFit="1"/>
      <protection/>
    </xf>
    <xf numFmtId="0" fontId="8" fillId="0" borderId="43" xfId="0" applyNumberFormat="1" applyFont="1" applyBorder="1" applyAlignment="1" applyProtection="1">
      <alignment vertical="center" shrinkToFit="1"/>
      <protection/>
    </xf>
    <xf numFmtId="214" fontId="0" fillId="0" borderId="30" xfId="0" applyNumberFormat="1" applyBorder="1" applyAlignment="1">
      <alignment horizontal="center" vertical="center"/>
    </xf>
    <xf numFmtId="0" fontId="6" fillId="0" borderId="73" xfId="0" applyNumberFormat="1" applyFont="1" applyBorder="1" applyAlignment="1" applyProtection="1">
      <alignment horizontal="center" vertical="center" shrinkToFit="1"/>
      <protection/>
    </xf>
    <xf numFmtId="2" fontId="0" fillId="0" borderId="30" xfId="0" applyNumberFormat="1" applyBorder="1" applyAlignment="1">
      <alignment horizontal="center" vertical="center"/>
    </xf>
    <xf numFmtId="49" fontId="3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14" fontId="0" fillId="0" borderId="30" xfId="0" applyNumberFormat="1" applyBorder="1" applyAlignment="1">
      <alignment horizontal="center" vertical="center" shrinkToFit="1"/>
    </xf>
    <xf numFmtId="0" fontId="2" fillId="0" borderId="71" xfId="61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11" fontId="0" fillId="0" borderId="0" xfId="0" applyNumberFormat="1" applyAlignment="1">
      <alignment horizontal="center" vertical="center"/>
    </xf>
    <xf numFmtId="211" fontId="0" fillId="0" borderId="20" xfId="0" applyNumberForma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2" fillId="0" borderId="69" xfId="0" applyNumberFormat="1" applyFont="1" applyFill="1" applyBorder="1" applyAlignment="1" applyProtection="1">
      <alignment horizontal="center" vertical="center" shrinkToFit="1"/>
      <protection locked="0"/>
    </xf>
    <xf numFmtId="190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90" fontId="0" fillId="0" borderId="80" xfId="0" applyNumberForma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49" fontId="2" fillId="0" borderId="73" xfId="0" applyNumberFormat="1" applyFont="1" applyBorder="1" applyAlignment="1" applyProtection="1">
      <alignment horizontal="center" vertical="center" shrinkToFit="1"/>
      <protection/>
    </xf>
    <xf numFmtId="49" fontId="2" fillId="0" borderId="73" xfId="0" applyNumberFormat="1" applyFont="1" applyFill="1" applyBorder="1" applyAlignment="1" applyProtection="1">
      <alignment horizontal="center" vertical="center" shrinkToFit="1"/>
      <protection locked="0"/>
    </xf>
    <xf numFmtId="190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shrinkToFi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" fillId="0" borderId="74" xfId="0" applyNumberFormat="1" applyFont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top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4" fontId="0" fillId="0" borderId="10" xfId="0" applyNumberFormat="1" applyBorder="1" applyAlignment="1">
      <alignment horizontal="center" vertical="center"/>
    </xf>
    <xf numFmtId="4" fontId="2" fillId="0" borderId="82" xfId="0" applyNumberFormat="1" applyFont="1" applyBorder="1" applyAlignment="1" applyProtection="1">
      <alignment horizontal="center" vertical="center" shrinkToFit="1"/>
      <protection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49" fontId="19" fillId="0" borderId="88" xfId="0" applyNumberFormat="1" applyFont="1" applyBorder="1" applyAlignment="1" applyProtection="1">
      <alignment horizontal="center" vertical="center" wrapText="1"/>
      <protection locked="0"/>
    </xf>
    <xf numFmtId="4" fontId="2" fillId="0" borderId="59" xfId="0" applyNumberFormat="1" applyFont="1" applyBorder="1" applyAlignment="1" applyProtection="1">
      <alignment horizontal="center" vertical="center" shrinkToFit="1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4" fontId="2" fillId="0" borderId="73" xfId="0" applyNumberFormat="1" applyFont="1" applyBorder="1" applyAlignment="1" applyProtection="1">
      <alignment horizontal="center" vertical="center"/>
      <protection locked="0"/>
    </xf>
    <xf numFmtId="4" fontId="2" fillId="0" borderId="69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 shrinkToFit="1"/>
      <protection locked="0"/>
    </xf>
    <xf numFmtId="0" fontId="2" fillId="0" borderId="43" xfId="0" applyNumberFormat="1" applyFont="1" applyBorder="1" applyAlignment="1" applyProtection="1" quotePrefix="1">
      <alignment horizontal="center" vertical="center" shrinkToFit="1"/>
      <protection locked="0"/>
    </xf>
    <xf numFmtId="203" fontId="2" fillId="0" borderId="73" xfId="0" applyNumberFormat="1" applyFont="1" applyFill="1" applyBorder="1" applyAlignment="1" applyProtection="1">
      <alignment horizontal="center" vertical="center"/>
      <protection locked="0"/>
    </xf>
    <xf numFmtId="176" fontId="0" fillId="0" borderId="92" xfId="0" applyNumberFormat="1" applyBorder="1" applyAlignment="1">
      <alignment horizontal="center" vertical="center"/>
    </xf>
    <xf numFmtId="49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9" xfId="0" applyNumberFormat="1" applyFont="1" applyBorder="1" applyAlignment="1" applyProtection="1">
      <alignment horizontal="center" vertical="center" shrinkToFit="1"/>
      <protection locked="0"/>
    </xf>
    <xf numFmtId="203" fontId="0" fillId="0" borderId="91" xfId="0" applyNumberFormat="1" applyBorder="1" applyAlignment="1">
      <alignment horizontal="center" vertical="center"/>
    </xf>
    <xf numFmtId="203" fontId="2" fillId="0" borderId="93" xfId="0" applyNumberFormat="1" applyFont="1" applyBorder="1" applyAlignment="1" applyProtection="1" quotePrefix="1">
      <alignment horizontal="center" vertical="center"/>
      <protection locked="0"/>
    </xf>
    <xf numFmtId="2" fontId="2" fillId="0" borderId="69" xfId="0" applyNumberFormat="1" applyFont="1" applyFill="1" applyBorder="1" applyAlignment="1" applyProtection="1">
      <alignment horizontal="center" vertical="center" shrinkToFit="1"/>
      <protection locked="0"/>
    </xf>
    <xf numFmtId="2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2" fontId="2" fillId="0" borderId="60" xfId="0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>
      <alignment horizontal="center" vertical="center"/>
    </xf>
    <xf numFmtId="2" fontId="2" fillId="0" borderId="60" xfId="0" applyNumberFormat="1" applyFont="1" applyBorder="1" applyAlignment="1" applyProtection="1">
      <alignment horizontal="center" vertical="center"/>
      <protection locked="0"/>
    </xf>
    <xf numFmtId="49" fontId="0" fillId="0" borderId="88" xfId="0" applyNumberFormat="1" applyBorder="1" applyAlignment="1" applyProtection="1">
      <alignment horizontal="center" vertical="center" shrinkToFit="1"/>
      <protection locked="0"/>
    </xf>
    <xf numFmtId="2" fontId="2" fillId="0" borderId="69" xfId="0" applyNumberFormat="1" applyFont="1" applyBorder="1" applyAlignment="1" applyProtection="1">
      <alignment horizontal="center" vertical="center" shrinkToFit="1"/>
      <protection locked="0"/>
    </xf>
    <xf numFmtId="2" fontId="2" fillId="0" borderId="69" xfId="0" applyNumberFormat="1" applyFont="1" applyBorder="1" applyAlignment="1" applyProtection="1">
      <alignment horizontal="center" vertical="center"/>
      <protection locked="0"/>
    </xf>
    <xf numFmtId="4" fontId="2" fillId="0" borderId="60" xfId="0" applyNumberFormat="1" applyFont="1" applyBorder="1" applyAlignment="1" applyProtection="1">
      <alignment horizontal="center" vertical="center" shrinkToFit="1"/>
      <protection locked="0"/>
    </xf>
    <xf numFmtId="203" fontId="2" fillId="0" borderId="73" xfId="0" applyNumberFormat="1" applyFont="1" applyFill="1" applyBorder="1" applyAlignment="1" applyProtection="1">
      <alignment horizontal="center" vertical="center" shrinkToFit="1"/>
      <protection/>
    </xf>
    <xf numFmtId="176" fontId="2" fillId="0" borderId="73" xfId="0" applyNumberFormat="1" applyFont="1" applyBorder="1" applyAlignment="1" applyProtection="1">
      <alignment horizontal="center" vertical="center" shrinkToFit="1"/>
      <protection/>
    </xf>
    <xf numFmtId="203" fontId="2" fillId="0" borderId="94" xfId="0" applyNumberFormat="1" applyFont="1" applyFill="1" applyBorder="1" applyAlignment="1" applyProtection="1">
      <alignment horizontal="center" vertical="center" shrinkToFit="1"/>
      <protection/>
    </xf>
    <xf numFmtId="2" fontId="2" fillId="0" borderId="73" xfId="0" applyNumberFormat="1" applyFont="1" applyBorder="1" applyAlignment="1" applyProtection="1">
      <alignment horizontal="center" vertical="center" shrinkToFit="1"/>
      <protection/>
    </xf>
    <xf numFmtId="2" fontId="2" fillId="0" borderId="60" xfId="0" applyNumberFormat="1" applyFont="1" applyFill="1" applyBorder="1" applyAlignment="1" applyProtection="1">
      <alignment horizontal="center" vertical="center" shrinkToFit="1"/>
      <protection/>
    </xf>
    <xf numFmtId="4" fontId="2" fillId="0" borderId="69" xfId="0" applyNumberFormat="1" applyFont="1" applyFill="1" applyBorder="1" applyAlignment="1" applyProtection="1">
      <alignment horizontal="center" vertical="center" shrinkToFit="1"/>
      <protection/>
    </xf>
    <xf numFmtId="176" fontId="2" fillId="0" borderId="75" xfId="0" applyNumberFormat="1" applyFont="1" applyBorder="1" applyAlignment="1" applyProtection="1">
      <alignment horizontal="center" vertical="center" shrinkToFit="1"/>
      <protection locked="0"/>
    </xf>
    <xf numFmtId="176" fontId="2" fillId="0" borderId="85" xfId="0" applyNumberFormat="1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224" fontId="0" fillId="0" borderId="10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9" fontId="2" fillId="0" borderId="74" xfId="0" applyNumberFormat="1" applyFont="1" applyBorder="1" applyAlignment="1" applyProtection="1" quotePrefix="1">
      <alignment horizontal="center" vertical="center"/>
      <protection locked="0"/>
    </xf>
    <xf numFmtId="203" fontId="2" fillId="0" borderId="7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188" fontId="0" fillId="0" borderId="0" xfId="0" applyNumberFormat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228" fontId="0" fillId="0" borderId="80" xfId="0" applyNumberFormat="1" applyBorder="1" applyAlignment="1">
      <alignment horizontal="center" vertical="center"/>
    </xf>
    <xf numFmtId="228" fontId="0" fillId="0" borderId="35" xfId="0" applyNumberFormat="1" applyBorder="1" applyAlignment="1">
      <alignment horizontal="center" vertical="center"/>
    </xf>
    <xf numFmtId="190" fontId="2" fillId="0" borderId="73" xfId="0" applyNumberFormat="1" applyFont="1" applyBorder="1" applyAlignment="1" applyProtection="1">
      <alignment horizontal="center" vertical="center"/>
      <protection locked="0"/>
    </xf>
    <xf numFmtId="190" fontId="2" fillId="0" borderId="84" xfId="0" applyNumberFormat="1" applyFont="1" applyBorder="1" applyAlignment="1" applyProtection="1">
      <alignment horizontal="center" vertical="center" shrinkToFit="1"/>
      <protection locked="0"/>
    </xf>
    <xf numFmtId="0" fontId="2" fillId="0" borderId="74" xfId="0" applyNumberFormat="1" applyFont="1" applyBorder="1" applyAlignment="1" applyProtection="1" quotePrefix="1">
      <alignment horizontal="center" vertical="center" shrinkToFit="1"/>
      <protection/>
    </xf>
    <xf numFmtId="0" fontId="0" fillId="0" borderId="101" xfId="0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211" fontId="0" fillId="0" borderId="36" xfId="0" applyNumberFormat="1" applyBorder="1" applyAlignment="1">
      <alignment horizontal="center" vertical="center"/>
    </xf>
    <xf numFmtId="202" fontId="0" fillId="0" borderId="10" xfId="0" applyNumberFormat="1" applyBorder="1" applyAlignment="1">
      <alignment horizontal="center" vertical="center"/>
    </xf>
    <xf numFmtId="49" fontId="0" fillId="0" borderId="32" xfId="0" applyNumberFormat="1" applyBorder="1" applyAlignment="1" quotePrefix="1">
      <alignment horizontal="center" vertical="center"/>
    </xf>
    <xf numFmtId="49" fontId="2" fillId="0" borderId="74" xfId="0" applyNumberFormat="1" applyFont="1" applyBorder="1" applyAlignment="1" applyProtection="1" quotePrefix="1">
      <alignment horizontal="center" vertical="center" shrinkToFit="1"/>
      <protection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4" fillId="0" borderId="0" xfId="0" applyFont="1" applyFill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0" fontId="11" fillId="0" borderId="34" xfId="0" applyFont="1" applyBorder="1" applyAlignment="1">
      <alignment horizontal="center" vertical="center"/>
    </xf>
    <xf numFmtId="0" fontId="6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10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4" fillId="0" borderId="105" xfId="0" applyFont="1" applyBorder="1" applyAlignment="1">
      <alignment horizontal="center" vertical="center"/>
    </xf>
    <xf numFmtId="49" fontId="2" fillId="0" borderId="106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0" borderId="107" xfId="0" applyNumberFormat="1" applyBorder="1" applyAlignment="1" applyProtection="1">
      <alignment horizontal="right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49" fontId="19" fillId="0" borderId="110" xfId="0" applyNumberFormat="1" applyFont="1" applyBorder="1" applyAlignment="1" applyProtection="1">
      <alignment horizontal="center" vertical="center" wrapText="1"/>
      <protection locked="0"/>
    </xf>
    <xf numFmtId="49" fontId="19" fillId="0" borderId="77" xfId="0" applyNumberFormat="1" applyFont="1" applyBorder="1" applyAlignment="1" applyProtection="1">
      <alignment horizontal="center" vertical="center"/>
      <protection locked="0"/>
    </xf>
    <xf numFmtId="49" fontId="27" fillId="0" borderId="110" xfId="0" applyNumberFormat="1" applyFont="1" applyBorder="1" applyAlignment="1" applyProtection="1">
      <alignment horizontal="center" vertical="center" wrapText="1"/>
      <protection locked="0"/>
    </xf>
    <xf numFmtId="49" fontId="27" fillId="0" borderId="77" xfId="0" applyNumberFormat="1" applyFont="1" applyBorder="1" applyAlignment="1" applyProtection="1">
      <alignment horizontal="center" vertical="center"/>
      <protection locked="0"/>
    </xf>
    <xf numFmtId="49" fontId="2" fillId="0" borderId="106" xfId="0" applyNumberFormat="1" applyFont="1" applyBorder="1" applyAlignment="1" applyProtection="1">
      <alignment horizontal="center" vertical="center" shrinkToFit="1"/>
      <protection/>
    </xf>
    <xf numFmtId="49" fontId="2" fillId="0" borderId="27" xfId="0" applyNumberFormat="1" applyFont="1" applyBorder="1" applyAlignment="1" applyProtection="1">
      <alignment horizontal="center" vertical="center" shrinkToFit="1"/>
      <protection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49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31" xfId="0" applyFont="1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49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0" borderId="30" xfId="0" applyFont="1" applyBorder="1" applyAlignment="1">
      <alignment horizontal="distributed" vertical="center"/>
    </xf>
    <xf numFmtId="0" fontId="0" fillId="0" borderId="64" xfId="0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114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17" fillId="0" borderId="47" xfId="0" applyFont="1" applyBorder="1" applyAlignment="1">
      <alignment horizontal="distributed" vertical="center"/>
    </xf>
    <xf numFmtId="0" fontId="17" fillId="0" borderId="54" xfId="0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0" borderId="53" xfId="0" applyFont="1" applyBorder="1" applyAlignment="1">
      <alignment horizontal="distributed"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90" fontId="0" fillId="0" borderId="41" xfId="0" applyNumberFormat="1" applyBorder="1" applyAlignment="1">
      <alignment horizontal="center" vertical="center"/>
    </xf>
    <xf numFmtId="190" fontId="0" fillId="0" borderId="114" xfId="0" applyNumberFormat="1" applyBorder="1" applyAlignment="1">
      <alignment horizontal="center" vertical="center"/>
    </xf>
    <xf numFmtId="190" fontId="0" fillId="0" borderId="39" xfId="0" applyNumberForma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distributed" vertical="center"/>
    </xf>
    <xf numFmtId="0" fontId="17" fillId="0" borderId="46" xfId="0" applyFont="1" applyBorder="1" applyAlignment="1">
      <alignment horizontal="distributed" vertical="center"/>
    </xf>
    <xf numFmtId="0" fontId="17" fillId="0" borderId="30" xfId="0" applyFont="1" applyBorder="1" applyAlignment="1">
      <alignment horizontal="distributed" vertical="center"/>
    </xf>
    <xf numFmtId="0" fontId="17" fillId="0" borderId="64" xfId="0" applyFont="1" applyBorder="1" applyAlignment="1">
      <alignment horizontal="distributed" vertical="center"/>
    </xf>
    <xf numFmtId="0" fontId="22" fillId="0" borderId="3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233" fontId="17" fillId="0" borderId="45" xfId="0" applyNumberFormat="1" applyFont="1" applyBorder="1" applyAlignment="1">
      <alignment horizontal="center" vertical="center"/>
    </xf>
    <xf numFmtId="233" fontId="17" fillId="0" borderId="118" xfId="0" applyNumberFormat="1" applyFont="1" applyBorder="1" applyAlignment="1">
      <alignment horizontal="center" vertical="center"/>
    </xf>
    <xf numFmtId="233" fontId="17" fillId="0" borderId="44" xfId="0" applyNumberFormat="1" applyFont="1" applyBorder="1" applyAlignment="1">
      <alignment horizontal="center" vertical="center"/>
    </xf>
    <xf numFmtId="190" fontId="17" fillId="0" borderId="45" xfId="0" applyNumberFormat="1" applyFont="1" applyBorder="1" applyAlignment="1">
      <alignment horizontal="center" vertical="center"/>
    </xf>
    <xf numFmtId="190" fontId="17" fillId="0" borderId="118" xfId="0" applyNumberFormat="1" applyFont="1" applyBorder="1" applyAlignment="1">
      <alignment horizontal="center" vertical="center"/>
    </xf>
    <xf numFmtId="190" fontId="17" fillId="0" borderId="44" xfId="0" applyNumberFormat="1" applyFont="1" applyBorder="1" applyAlignment="1">
      <alignment horizontal="center" vertical="center"/>
    </xf>
    <xf numFmtId="219" fontId="17" fillId="0" borderId="45" xfId="0" applyNumberFormat="1" applyFont="1" applyBorder="1" applyAlignment="1">
      <alignment horizontal="center" vertical="center"/>
    </xf>
    <xf numFmtId="219" fontId="17" fillId="0" borderId="118" xfId="0" applyNumberFormat="1" applyFont="1" applyBorder="1" applyAlignment="1">
      <alignment horizontal="center" vertical="center"/>
    </xf>
    <xf numFmtId="219" fontId="17" fillId="0" borderId="44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41" xfId="0" applyFont="1" applyBorder="1" applyAlignment="1">
      <alignment horizontal="distributed" vertical="center"/>
    </xf>
    <xf numFmtId="0" fontId="22" fillId="0" borderId="114" xfId="0" applyFont="1" applyBorder="1" applyAlignment="1">
      <alignment horizontal="distributed" vertical="center"/>
    </xf>
    <xf numFmtId="0" fontId="22" fillId="0" borderId="39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 wrapText="1"/>
    </xf>
    <xf numFmtId="0" fontId="17" fillId="0" borderId="45" xfId="0" applyFont="1" applyBorder="1" applyAlignment="1">
      <alignment horizontal="distributed" vertical="center"/>
    </xf>
    <xf numFmtId="0" fontId="17" fillId="0" borderId="118" xfId="0" applyFont="1" applyBorder="1" applyAlignment="1">
      <alignment horizontal="distributed" vertical="center"/>
    </xf>
    <xf numFmtId="0" fontId="17" fillId="0" borderId="44" xfId="0" applyFont="1" applyBorder="1" applyAlignment="1">
      <alignment horizontal="distributed" vertical="center"/>
    </xf>
    <xf numFmtId="190" fontId="0" fillId="0" borderId="30" xfId="0" applyNumberFormat="1" applyBorder="1" applyAlignment="1">
      <alignment horizontal="center" vertical="center"/>
    </xf>
    <xf numFmtId="0" fontId="0" fillId="0" borderId="121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87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7" fillId="0" borderId="122" xfId="0" applyFont="1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/>
    </xf>
    <xf numFmtId="0" fontId="0" fillId="0" borderId="124" xfId="0" applyNumberFormat="1" applyBorder="1" applyAlignment="1">
      <alignment horizontal="center" vertical="center"/>
    </xf>
    <xf numFmtId="0" fontId="0" fillId="0" borderId="12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0" fontId="0" fillId="0" borderId="126" xfId="0" applyNumberForma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17" fillId="0" borderId="58" xfId="0" applyFont="1" applyBorder="1" applyAlignment="1">
      <alignment horizontal="distributed" vertical="center"/>
    </xf>
    <xf numFmtId="0" fontId="17" fillId="0" borderId="59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190" fontId="0" fillId="0" borderId="38" xfId="0" applyNumberFormat="1" applyBorder="1" applyAlignment="1">
      <alignment horizontal="center" vertical="center"/>
    </xf>
    <xf numFmtId="0" fontId="17" fillId="0" borderId="127" xfId="0" applyFont="1" applyBorder="1" applyAlignment="1">
      <alignment horizontal="distributed" vertical="center"/>
    </xf>
    <xf numFmtId="0" fontId="17" fillId="0" borderId="117" xfId="0" applyFont="1" applyBorder="1" applyAlignment="1">
      <alignment horizontal="distributed" vertical="center"/>
    </xf>
    <xf numFmtId="0" fontId="17" fillId="0" borderId="52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20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7" fillId="0" borderId="130" xfId="0" applyFont="1" applyBorder="1" applyAlignment="1">
      <alignment horizontal="distributed" vertical="center"/>
    </xf>
    <xf numFmtId="49" fontId="0" fillId="0" borderId="41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center" vertical="center" shrinkToFit="1"/>
    </xf>
    <xf numFmtId="0" fontId="0" fillId="0" borderId="131" xfId="0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/>
    </xf>
    <xf numFmtId="49" fontId="0" fillId="0" borderId="55" xfId="0" applyNumberFormat="1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10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49" fontId="0" fillId="0" borderId="91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133" xfId="0" applyNumberForma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31"/>
  <sheetViews>
    <sheetView view="pageBreakPreview" zoomScaleSheetLayoutView="100" zoomScalePageLayoutView="0" workbookViewId="0" topLeftCell="A56">
      <selection activeCell="H74" sqref="H74"/>
    </sheetView>
  </sheetViews>
  <sheetFormatPr defaultColWidth="8.88671875" defaultRowHeight="13.5"/>
  <cols>
    <col min="1" max="1" width="8.88671875" style="1" customWidth="1"/>
    <col min="2" max="2" width="6.10546875" style="1" customWidth="1"/>
    <col min="3" max="3" width="5.88671875" style="1" customWidth="1"/>
    <col min="4" max="4" width="10.3359375" style="1" customWidth="1"/>
    <col min="5" max="6" width="11.3359375" style="1" customWidth="1"/>
    <col min="7" max="7" width="12.3359375" style="1" customWidth="1"/>
    <col min="8" max="16384" width="8.88671875" style="1" customWidth="1"/>
  </cols>
  <sheetData>
    <row r="1" spans="2:7" ht="35.25" customHeight="1">
      <c r="B1" s="433" t="s">
        <v>520</v>
      </c>
      <c r="C1" s="433"/>
      <c r="D1" s="433"/>
      <c r="E1" s="433"/>
      <c r="F1" s="433"/>
      <c r="G1" s="433"/>
    </row>
    <row r="2" spans="2:7" ht="24" customHeight="1">
      <c r="B2" s="22" t="s">
        <v>521</v>
      </c>
      <c r="C2" s="439" t="s">
        <v>237</v>
      </c>
      <c r="D2" s="439"/>
      <c r="F2" s="440" t="str">
        <f>'100m'!F2:G3</f>
        <v>일   시 : 2014.04. 29.
경기장 : 대전한밭종합경기장</v>
      </c>
      <c r="G2" s="440"/>
    </row>
    <row r="3" spans="2:7" ht="24" customHeight="1">
      <c r="B3" s="1" t="s">
        <v>522</v>
      </c>
      <c r="C3" s="441" t="s">
        <v>141</v>
      </c>
      <c r="D3" s="441"/>
      <c r="F3" s="440"/>
      <c r="G3" s="440"/>
    </row>
    <row r="4" spans="6:7" ht="24" customHeight="1">
      <c r="F4" s="2" t="s">
        <v>523</v>
      </c>
      <c r="G4" s="2" t="s">
        <v>345</v>
      </c>
    </row>
    <row r="5" ht="20.25" customHeight="1"/>
    <row r="6" spans="6:7" ht="24" customHeight="1">
      <c r="F6" s="24"/>
      <c r="G6" s="24"/>
    </row>
    <row r="7" spans="6:7" ht="15" customHeight="1" thickBot="1">
      <c r="F7" s="24"/>
      <c r="G7" s="24"/>
    </row>
    <row r="8" spans="4:6" ht="18" customHeight="1" thickBot="1">
      <c r="D8" s="21" t="s">
        <v>1</v>
      </c>
      <c r="E8" s="47" t="s">
        <v>1311</v>
      </c>
      <c r="F8" s="10" t="s">
        <v>2</v>
      </c>
    </row>
    <row r="9" ht="14.25" thickBot="1"/>
    <row r="10" spans="2:7" ht="21" customHeight="1">
      <c r="B10" s="12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4" t="s">
        <v>8</v>
      </c>
    </row>
    <row r="11" spans="1:7" ht="21" customHeight="1">
      <c r="A11" s="15">
        <v>1</v>
      </c>
      <c r="B11" s="344">
        <v>1</v>
      </c>
      <c r="C11" s="11">
        <v>130</v>
      </c>
      <c r="D11" s="11" t="s">
        <v>788</v>
      </c>
      <c r="E11" s="46" t="s">
        <v>674</v>
      </c>
      <c r="F11" s="20" t="s">
        <v>1312</v>
      </c>
      <c r="G11" s="16"/>
    </row>
    <row r="12" spans="1:7" ht="21" customHeight="1">
      <c r="A12" s="15">
        <v>2</v>
      </c>
      <c r="B12" s="344">
        <v>2</v>
      </c>
      <c r="C12" s="11">
        <v>195</v>
      </c>
      <c r="D12" s="11" t="s">
        <v>787</v>
      </c>
      <c r="E12" s="46" t="s">
        <v>700</v>
      </c>
      <c r="F12" s="20" t="s">
        <v>1313</v>
      </c>
      <c r="G12" s="16"/>
    </row>
    <row r="13" spans="1:7" ht="21" customHeight="1">
      <c r="A13" s="412" t="s">
        <v>530</v>
      </c>
      <c r="B13" s="344" t="s">
        <v>530</v>
      </c>
      <c r="C13" s="11">
        <v>1</v>
      </c>
      <c r="D13" s="11" t="s">
        <v>791</v>
      </c>
      <c r="E13" s="46" t="s">
        <v>704</v>
      </c>
      <c r="F13" s="20"/>
      <c r="G13" s="16"/>
    </row>
    <row r="14" spans="1:7" ht="21" customHeight="1">
      <c r="A14" s="15" t="s">
        <v>585</v>
      </c>
      <c r="B14" s="344" t="s">
        <v>585</v>
      </c>
      <c r="C14" s="11">
        <v>295</v>
      </c>
      <c r="D14" s="11" t="s">
        <v>789</v>
      </c>
      <c r="E14" s="46" t="s">
        <v>690</v>
      </c>
      <c r="F14" s="20"/>
      <c r="G14" s="16"/>
    </row>
    <row r="15" spans="1:7" ht="21" customHeight="1">
      <c r="A15" s="11" t="s">
        <v>585</v>
      </c>
      <c r="B15" s="344" t="s">
        <v>585</v>
      </c>
      <c r="C15" s="11">
        <v>73</v>
      </c>
      <c r="D15" s="11" t="s">
        <v>790</v>
      </c>
      <c r="E15" s="46" t="s">
        <v>702</v>
      </c>
      <c r="F15" s="20"/>
      <c r="G15" s="16"/>
    </row>
    <row r="16" spans="1:7" ht="21" customHeight="1">
      <c r="A16" s="20" t="s">
        <v>585</v>
      </c>
      <c r="B16" s="344" t="s">
        <v>585</v>
      </c>
      <c r="C16" s="11">
        <v>155</v>
      </c>
      <c r="D16" s="11" t="s">
        <v>792</v>
      </c>
      <c r="E16" s="46" t="s">
        <v>680</v>
      </c>
      <c r="F16" s="20"/>
      <c r="G16" s="16"/>
    </row>
    <row r="17" spans="1:7" ht="21" customHeight="1">
      <c r="A17" s="20"/>
      <c r="B17" s="15"/>
      <c r="C17" s="11"/>
      <c r="D17" s="11"/>
      <c r="E17" s="11"/>
      <c r="F17" s="20"/>
      <c r="G17" s="16"/>
    </row>
    <row r="18" spans="2:7" ht="21" customHeight="1" thickBot="1">
      <c r="B18" s="17"/>
      <c r="C18" s="18"/>
      <c r="D18" s="18"/>
      <c r="E18" s="18"/>
      <c r="F18" s="18"/>
      <c r="G18" s="19"/>
    </row>
    <row r="20" spans="2:7" ht="35.25" customHeight="1">
      <c r="B20" s="433" t="s">
        <v>9</v>
      </c>
      <c r="C20" s="433"/>
      <c r="D20" s="433"/>
      <c r="E20" s="433"/>
      <c r="F20" s="433"/>
      <c r="G20" s="433"/>
    </row>
    <row r="22" spans="2:7" ht="24.75" customHeight="1">
      <c r="B22" s="434" t="s">
        <v>10</v>
      </c>
      <c r="C22" s="434"/>
      <c r="D22" s="11" t="s">
        <v>11</v>
      </c>
      <c r="E22" s="11" t="s">
        <v>5</v>
      </c>
      <c r="F22" s="11" t="s">
        <v>6</v>
      </c>
      <c r="G22" s="11" t="s">
        <v>12</v>
      </c>
    </row>
    <row r="23" spans="2:7" ht="22.5" customHeight="1">
      <c r="B23" s="434" t="s">
        <v>290</v>
      </c>
      <c r="C23" s="434"/>
      <c r="D23" s="20" t="s">
        <v>586</v>
      </c>
      <c r="E23" s="11" t="s">
        <v>587</v>
      </c>
      <c r="F23" s="11" t="s">
        <v>588</v>
      </c>
      <c r="G23" s="11" t="s">
        <v>589</v>
      </c>
    </row>
    <row r="24" spans="2:7" ht="22.5" customHeight="1">
      <c r="B24" s="435" t="s">
        <v>291</v>
      </c>
      <c r="C24" s="436"/>
      <c r="D24" s="20" t="s">
        <v>1241</v>
      </c>
      <c r="E24" s="11" t="s">
        <v>1242</v>
      </c>
      <c r="F24" s="11" t="s">
        <v>1091</v>
      </c>
      <c r="G24" s="11">
        <v>2009</v>
      </c>
    </row>
    <row r="25" spans="2:7" ht="22.5" customHeight="1">
      <c r="B25" s="434" t="s">
        <v>292</v>
      </c>
      <c r="C25" s="434"/>
      <c r="D25" s="20" t="s">
        <v>1243</v>
      </c>
      <c r="E25" s="11" t="s">
        <v>1244</v>
      </c>
      <c r="F25" s="11" t="s">
        <v>1118</v>
      </c>
      <c r="G25" s="46">
        <v>2004</v>
      </c>
    </row>
    <row r="28" spans="4:7" ht="22.5" customHeight="1">
      <c r="D28" s="437" t="s">
        <v>293</v>
      </c>
      <c r="E28" s="1" t="s">
        <v>294</v>
      </c>
      <c r="F28" s="438" t="s">
        <v>295</v>
      </c>
      <c r="G28" s="438"/>
    </row>
    <row r="29" spans="4:7" ht="22.5" customHeight="1">
      <c r="D29" s="437"/>
      <c r="E29" s="1" t="s">
        <v>296</v>
      </c>
      <c r="F29" s="438" t="s">
        <v>295</v>
      </c>
      <c r="G29" s="438"/>
    </row>
    <row r="30" spans="2:7" ht="35.25" customHeight="1">
      <c r="B30" s="433" t="s">
        <v>520</v>
      </c>
      <c r="C30" s="433"/>
      <c r="D30" s="433"/>
      <c r="E30" s="433"/>
      <c r="F30" s="433"/>
      <c r="G30" s="433"/>
    </row>
    <row r="31" spans="2:7" ht="24" customHeight="1">
      <c r="B31" s="22" t="s">
        <v>521</v>
      </c>
      <c r="C31" s="439" t="s">
        <v>237</v>
      </c>
      <c r="D31" s="439"/>
      <c r="F31" s="440" t="str">
        <f>F2</f>
        <v>일   시 : 2014.04. 29.
경기장 : 대전한밭종합경기장</v>
      </c>
      <c r="G31" s="440"/>
    </row>
    <row r="32" spans="2:7" ht="24" customHeight="1">
      <c r="B32" s="1" t="s">
        <v>522</v>
      </c>
      <c r="C32" s="441" t="s">
        <v>141</v>
      </c>
      <c r="D32" s="441"/>
      <c r="F32" s="440"/>
      <c r="G32" s="440"/>
    </row>
    <row r="33" spans="6:7" ht="24" customHeight="1">
      <c r="F33" s="2" t="s">
        <v>523</v>
      </c>
      <c r="G33" s="2" t="s">
        <v>144</v>
      </c>
    </row>
    <row r="34" ht="20.25" customHeight="1"/>
    <row r="35" spans="6:7" ht="24" customHeight="1">
      <c r="F35" s="24"/>
      <c r="G35" s="24"/>
    </row>
    <row r="36" spans="6:7" ht="15" customHeight="1" thickBot="1">
      <c r="F36" s="24"/>
      <c r="G36" s="24"/>
    </row>
    <row r="37" spans="4:6" ht="18" customHeight="1" thickBot="1">
      <c r="D37" s="21" t="s">
        <v>1</v>
      </c>
      <c r="E37" s="47" t="s">
        <v>1314</v>
      </c>
      <c r="F37" s="10" t="s">
        <v>2</v>
      </c>
    </row>
    <row r="38" ht="14.25" thickBot="1"/>
    <row r="39" spans="2:7" ht="21" customHeight="1">
      <c r="B39" s="12" t="s">
        <v>3</v>
      </c>
      <c r="C39" s="13" t="s">
        <v>4</v>
      </c>
      <c r="D39" s="13" t="s">
        <v>5</v>
      </c>
      <c r="E39" s="13" t="s">
        <v>6</v>
      </c>
      <c r="F39" s="13" t="s">
        <v>7</v>
      </c>
      <c r="G39" s="14" t="s">
        <v>8</v>
      </c>
    </row>
    <row r="40" spans="1:12" ht="21" customHeight="1">
      <c r="A40" s="20" t="s">
        <v>529</v>
      </c>
      <c r="B40" s="344">
        <v>1</v>
      </c>
      <c r="C40" s="11">
        <v>154</v>
      </c>
      <c r="D40" s="11" t="s">
        <v>795</v>
      </c>
      <c r="E40" s="46" t="s">
        <v>680</v>
      </c>
      <c r="F40" s="20" t="s">
        <v>1315</v>
      </c>
      <c r="G40" s="16"/>
      <c r="H40" s="344">
        <v>1</v>
      </c>
      <c r="I40" s="11">
        <v>130</v>
      </c>
      <c r="J40" s="11" t="s">
        <v>788</v>
      </c>
      <c r="K40" s="46" t="s">
        <v>674</v>
      </c>
      <c r="L40" s="20" t="s">
        <v>1312</v>
      </c>
    </row>
    <row r="41" spans="1:12" ht="21" customHeight="1">
      <c r="A41" s="20" t="s">
        <v>540</v>
      </c>
      <c r="B41" s="344">
        <v>2</v>
      </c>
      <c r="C41" s="11">
        <v>63</v>
      </c>
      <c r="D41" s="11" t="s">
        <v>797</v>
      </c>
      <c r="E41" s="46" t="s">
        <v>702</v>
      </c>
      <c r="F41" s="20" t="s">
        <v>1316</v>
      </c>
      <c r="G41" s="16"/>
      <c r="H41" s="344">
        <v>2</v>
      </c>
      <c r="I41" s="11">
        <v>195</v>
      </c>
      <c r="J41" s="11" t="s">
        <v>787</v>
      </c>
      <c r="K41" s="46" t="s">
        <v>700</v>
      </c>
      <c r="L41" s="20" t="s">
        <v>1313</v>
      </c>
    </row>
    <row r="42" spans="1:12" ht="21" customHeight="1">
      <c r="A42" s="344" t="s">
        <v>530</v>
      </c>
      <c r="B42" s="344" t="s">
        <v>530</v>
      </c>
      <c r="C42" s="11">
        <v>38</v>
      </c>
      <c r="D42" s="11" t="s">
        <v>796</v>
      </c>
      <c r="E42" s="46" t="s">
        <v>704</v>
      </c>
      <c r="F42" s="20"/>
      <c r="G42" s="16"/>
      <c r="H42" s="344">
        <v>1</v>
      </c>
      <c r="I42" s="11">
        <v>154</v>
      </c>
      <c r="J42" s="11" t="s">
        <v>795</v>
      </c>
      <c r="K42" s="46" t="s">
        <v>680</v>
      </c>
      <c r="L42" s="20" t="s">
        <v>1315</v>
      </c>
    </row>
    <row r="43" spans="1:12" ht="21" customHeight="1">
      <c r="A43" s="344" t="s">
        <v>585</v>
      </c>
      <c r="B43" s="344" t="s">
        <v>585</v>
      </c>
      <c r="C43" s="11">
        <v>141</v>
      </c>
      <c r="D43" s="11" t="s">
        <v>793</v>
      </c>
      <c r="E43" s="46" t="s">
        <v>674</v>
      </c>
      <c r="F43" s="20"/>
      <c r="G43" s="16"/>
      <c r="H43" s="344">
        <v>2</v>
      </c>
      <c r="I43" s="11">
        <v>63</v>
      </c>
      <c r="J43" s="11" t="s">
        <v>797</v>
      </c>
      <c r="K43" s="46" t="s">
        <v>702</v>
      </c>
      <c r="L43" s="20" t="s">
        <v>1316</v>
      </c>
    </row>
    <row r="44" spans="1:7" ht="21" customHeight="1">
      <c r="A44" s="344" t="s">
        <v>585</v>
      </c>
      <c r="B44" s="344" t="s">
        <v>585</v>
      </c>
      <c r="C44" s="11">
        <v>174</v>
      </c>
      <c r="D44" s="11" t="s">
        <v>794</v>
      </c>
      <c r="E44" s="46" t="s">
        <v>700</v>
      </c>
      <c r="F44" s="20"/>
      <c r="G44" s="16"/>
    </row>
    <row r="45" spans="1:7" ht="21" customHeight="1">
      <c r="A45" s="20"/>
      <c r="B45" s="15"/>
      <c r="C45" s="11"/>
      <c r="D45" s="11"/>
      <c r="E45" s="11"/>
      <c r="F45" s="20"/>
      <c r="G45" s="16"/>
    </row>
    <row r="46" spans="1:7" ht="21" customHeight="1">
      <c r="A46" s="20"/>
      <c r="B46" s="15"/>
      <c r="C46" s="11"/>
      <c r="D46" s="11"/>
      <c r="E46" s="11"/>
      <c r="F46" s="20"/>
      <c r="G46" s="16"/>
    </row>
    <row r="47" spans="2:7" ht="21" customHeight="1">
      <c r="B47" s="15"/>
      <c r="C47" s="11"/>
      <c r="D47" s="11"/>
      <c r="E47" s="11"/>
      <c r="F47" s="20"/>
      <c r="G47" s="16"/>
    </row>
    <row r="49" spans="2:7" ht="35.25" customHeight="1">
      <c r="B49" s="433" t="s">
        <v>9</v>
      </c>
      <c r="C49" s="433"/>
      <c r="D49" s="433"/>
      <c r="E49" s="433"/>
      <c r="F49" s="433"/>
      <c r="G49" s="433"/>
    </row>
    <row r="51" spans="2:7" ht="24.75" customHeight="1">
      <c r="B51" s="434" t="s">
        <v>10</v>
      </c>
      <c r="C51" s="434"/>
      <c r="D51" s="11" t="s">
        <v>11</v>
      </c>
      <c r="E51" s="11" t="s">
        <v>5</v>
      </c>
      <c r="F51" s="11" t="s">
        <v>6</v>
      </c>
      <c r="G51" s="11" t="s">
        <v>12</v>
      </c>
    </row>
    <row r="52" spans="2:7" ht="22.5" customHeight="1">
      <c r="B52" s="434" t="s">
        <v>36</v>
      </c>
      <c r="C52" s="434"/>
      <c r="D52" s="20" t="s">
        <v>586</v>
      </c>
      <c r="E52" s="11" t="s">
        <v>587</v>
      </c>
      <c r="F52" s="11" t="s">
        <v>588</v>
      </c>
      <c r="G52" s="11" t="s">
        <v>589</v>
      </c>
    </row>
    <row r="53" spans="2:7" ht="22.5" customHeight="1">
      <c r="B53" s="435" t="s">
        <v>37</v>
      </c>
      <c r="C53" s="436"/>
      <c r="D53" s="20" t="s">
        <v>1241</v>
      </c>
      <c r="E53" s="11" t="s">
        <v>1242</v>
      </c>
      <c r="F53" s="11" t="s">
        <v>1091</v>
      </c>
      <c r="G53" s="11">
        <v>2009</v>
      </c>
    </row>
    <row r="54" spans="2:7" ht="22.5" customHeight="1">
      <c r="B54" s="434" t="s">
        <v>38</v>
      </c>
      <c r="C54" s="434"/>
      <c r="D54" s="20" t="s">
        <v>1243</v>
      </c>
      <c r="E54" s="11" t="s">
        <v>1244</v>
      </c>
      <c r="F54" s="11" t="s">
        <v>1118</v>
      </c>
      <c r="G54" s="46">
        <v>2004</v>
      </c>
    </row>
    <row r="57" spans="4:7" ht="22.5" customHeight="1">
      <c r="D57" s="437" t="s">
        <v>293</v>
      </c>
      <c r="E57" s="1" t="s">
        <v>294</v>
      </c>
      <c r="F57" s="438" t="s">
        <v>295</v>
      </c>
      <c r="G57" s="438"/>
    </row>
    <row r="58" spans="4:7" ht="22.5" customHeight="1">
      <c r="D58" s="437"/>
      <c r="E58" s="1" t="s">
        <v>296</v>
      </c>
      <c r="F58" s="438" t="s">
        <v>295</v>
      </c>
      <c r="G58" s="438"/>
    </row>
    <row r="59" spans="1:7" ht="35.25" customHeight="1">
      <c r="A59" s="9"/>
      <c r="B59" s="433" t="s">
        <v>298</v>
      </c>
      <c r="C59" s="433"/>
      <c r="D59" s="433"/>
      <c r="E59" s="433"/>
      <c r="F59" s="433"/>
      <c r="G59" s="433"/>
    </row>
    <row r="60" spans="2:7" ht="24" customHeight="1">
      <c r="B60" s="22" t="s">
        <v>17</v>
      </c>
      <c r="C60" s="439" t="s">
        <v>247</v>
      </c>
      <c r="D60" s="439"/>
      <c r="F60" s="440" t="str">
        <f>F31</f>
        <v>일   시 : 2014.04. 29.
경기장 : 대전한밭종합경기장</v>
      </c>
      <c r="G60" s="440"/>
    </row>
    <row r="61" spans="2:7" ht="24" customHeight="1">
      <c r="B61" s="1" t="s">
        <v>350</v>
      </c>
      <c r="C61" s="441" t="s">
        <v>361</v>
      </c>
      <c r="D61" s="441"/>
      <c r="F61" s="440"/>
      <c r="G61" s="440"/>
    </row>
    <row r="62" spans="3:7" ht="24" customHeight="1">
      <c r="C62" s="443"/>
      <c r="D62" s="443"/>
      <c r="E62" s="443"/>
      <c r="F62" s="134"/>
      <c r="G62" s="134"/>
    </row>
    <row r="63" spans="6:7" ht="20.25" customHeight="1">
      <c r="F63" s="135"/>
      <c r="G63" s="135"/>
    </row>
    <row r="64" spans="5:7" ht="24" customHeight="1">
      <c r="E64" s="283" t="s">
        <v>46</v>
      </c>
      <c r="G64" s="24"/>
    </row>
    <row r="65" ht="14.25" thickBot="1"/>
    <row r="66" spans="4:6" ht="14.25" thickBot="1">
      <c r="D66" s="21" t="s">
        <v>299</v>
      </c>
      <c r="E66" s="120" t="s">
        <v>1311</v>
      </c>
      <c r="F66" s="10" t="s">
        <v>300</v>
      </c>
    </row>
    <row r="68" spans="2:7" ht="21" customHeight="1">
      <c r="B68" s="11" t="s">
        <v>301</v>
      </c>
      <c r="C68" s="11" t="s">
        <v>302</v>
      </c>
      <c r="D68" s="11" t="s">
        <v>303</v>
      </c>
      <c r="E68" s="11" t="s">
        <v>304</v>
      </c>
      <c r="F68" s="11" t="s">
        <v>305</v>
      </c>
      <c r="G68" s="11" t="s">
        <v>306</v>
      </c>
    </row>
    <row r="69" spans="1:7" ht="21" customHeight="1">
      <c r="A69" s="1">
        <v>1</v>
      </c>
      <c r="B69" s="344">
        <v>1</v>
      </c>
      <c r="C69" s="11">
        <v>130</v>
      </c>
      <c r="D69" s="11" t="s">
        <v>788</v>
      </c>
      <c r="E69" s="46" t="s">
        <v>674</v>
      </c>
      <c r="F69" s="20" t="s">
        <v>1399</v>
      </c>
      <c r="G69" s="11"/>
    </row>
    <row r="70" spans="1:7" ht="21" customHeight="1">
      <c r="A70" s="1">
        <v>2</v>
      </c>
      <c r="B70" s="344">
        <v>2</v>
      </c>
      <c r="C70" s="11">
        <v>154</v>
      </c>
      <c r="D70" s="11" t="s">
        <v>795</v>
      </c>
      <c r="E70" s="46" t="s">
        <v>680</v>
      </c>
      <c r="F70" s="20" t="s">
        <v>1400</v>
      </c>
      <c r="G70" s="46"/>
    </row>
    <row r="71" spans="1:7" ht="21" customHeight="1">
      <c r="A71" s="1">
        <v>3</v>
      </c>
      <c r="B71" s="344">
        <v>3</v>
      </c>
      <c r="C71" s="11">
        <v>195</v>
      </c>
      <c r="D71" s="11" t="s">
        <v>787</v>
      </c>
      <c r="E71" s="46" t="s">
        <v>700</v>
      </c>
      <c r="F71" s="20" t="s">
        <v>1401</v>
      </c>
      <c r="G71" s="11"/>
    </row>
    <row r="72" spans="1:7" ht="21" customHeight="1">
      <c r="A72" s="1">
        <v>4</v>
      </c>
      <c r="B72" s="344">
        <v>4</v>
      </c>
      <c r="C72" s="11">
        <v>63</v>
      </c>
      <c r="D72" s="11" t="s">
        <v>797</v>
      </c>
      <c r="E72" s="46" t="s">
        <v>702</v>
      </c>
      <c r="F72" s="20" t="s">
        <v>1402</v>
      </c>
      <c r="G72" s="11"/>
    </row>
    <row r="73" spans="2:7" ht="21" customHeight="1">
      <c r="B73" s="344"/>
      <c r="C73" s="11"/>
      <c r="D73" s="11"/>
      <c r="E73" s="46"/>
      <c r="F73" s="20"/>
      <c r="G73" s="11"/>
    </row>
    <row r="74" spans="2:7" ht="21" customHeight="1">
      <c r="B74" s="344"/>
      <c r="C74" s="11"/>
      <c r="D74" s="11"/>
      <c r="E74" s="46"/>
      <c r="F74" s="20"/>
      <c r="G74" s="11"/>
    </row>
    <row r="75" spans="2:7" ht="21" customHeight="1">
      <c r="B75" s="344"/>
      <c r="C75" s="11"/>
      <c r="D75" s="11"/>
      <c r="E75" s="46"/>
      <c r="F75" s="20"/>
      <c r="G75" s="11"/>
    </row>
    <row r="76" spans="2:7" ht="21" customHeight="1">
      <c r="B76" s="344"/>
      <c r="C76" s="11"/>
      <c r="D76" s="11"/>
      <c r="E76" s="46"/>
      <c r="F76" s="20"/>
      <c r="G76" s="11"/>
    </row>
    <row r="78" spans="1:7" ht="35.25" customHeight="1">
      <c r="A78" s="9"/>
      <c r="B78" s="433" t="s">
        <v>307</v>
      </c>
      <c r="C78" s="433"/>
      <c r="D78" s="433"/>
      <c r="E78" s="433"/>
      <c r="F78" s="433"/>
      <c r="G78" s="433"/>
    </row>
    <row r="80" spans="2:7" ht="19.5" customHeight="1">
      <c r="B80" s="434" t="s">
        <v>10</v>
      </c>
      <c r="C80" s="434"/>
      <c r="D80" s="11" t="s">
        <v>11</v>
      </c>
      <c r="E80" s="11" t="s">
        <v>5</v>
      </c>
      <c r="F80" s="11" t="s">
        <v>6</v>
      </c>
      <c r="G80" s="11" t="s">
        <v>12</v>
      </c>
    </row>
    <row r="81" spans="2:7" ht="22.5" customHeight="1">
      <c r="B81" s="434" t="s">
        <v>36</v>
      </c>
      <c r="C81" s="434"/>
      <c r="D81" s="20" t="s">
        <v>586</v>
      </c>
      <c r="E81" s="11" t="s">
        <v>587</v>
      </c>
      <c r="F81" s="11" t="s">
        <v>588</v>
      </c>
      <c r="G81" s="11" t="s">
        <v>589</v>
      </c>
    </row>
    <row r="82" spans="2:7" ht="22.5" customHeight="1">
      <c r="B82" s="435" t="s">
        <v>37</v>
      </c>
      <c r="C82" s="436"/>
      <c r="D82" s="20" t="s">
        <v>1241</v>
      </c>
      <c r="E82" s="11" t="s">
        <v>1242</v>
      </c>
      <c r="F82" s="11" t="s">
        <v>1091</v>
      </c>
      <c r="G82" s="11">
        <v>2009</v>
      </c>
    </row>
    <row r="83" spans="2:7" ht="22.5" customHeight="1">
      <c r="B83" s="434" t="s">
        <v>38</v>
      </c>
      <c r="C83" s="434"/>
      <c r="D83" s="20" t="s">
        <v>1243</v>
      </c>
      <c r="E83" s="11" t="s">
        <v>1244</v>
      </c>
      <c r="F83" s="11" t="s">
        <v>1118</v>
      </c>
      <c r="G83" s="46">
        <v>2004</v>
      </c>
    </row>
    <row r="86" spans="4:7" ht="22.5" customHeight="1">
      <c r="D86" s="437" t="s">
        <v>314</v>
      </c>
      <c r="E86" s="1" t="s">
        <v>315</v>
      </c>
      <c r="F86" s="438" t="s">
        <v>316</v>
      </c>
      <c r="G86" s="438"/>
    </row>
    <row r="87" spans="4:7" ht="22.5" customHeight="1">
      <c r="D87" s="437"/>
      <c r="E87" s="1" t="s">
        <v>317</v>
      </c>
      <c r="F87" s="438" t="s">
        <v>316</v>
      </c>
      <c r="G87" s="438"/>
    </row>
    <row r="88" spans="1:7" ht="35.25" customHeight="1">
      <c r="A88" s="9"/>
      <c r="B88" s="433" t="s">
        <v>298</v>
      </c>
      <c r="C88" s="433"/>
      <c r="D88" s="433"/>
      <c r="E88" s="433"/>
      <c r="F88" s="433"/>
      <c r="G88" s="433"/>
    </row>
    <row r="89" spans="2:7" ht="24" customHeight="1">
      <c r="B89" s="22" t="s">
        <v>17</v>
      </c>
      <c r="C89" s="439" t="s">
        <v>394</v>
      </c>
      <c r="D89" s="439"/>
      <c r="F89" s="440" t="str">
        <f>F60</f>
        <v>일   시 : 2014.04. 29.
경기장 : 대전한밭종합경기장</v>
      </c>
      <c r="G89" s="440"/>
    </row>
    <row r="90" spans="2:7" ht="24" customHeight="1">
      <c r="B90" s="1" t="s">
        <v>350</v>
      </c>
      <c r="C90" s="441" t="s">
        <v>360</v>
      </c>
      <c r="D90" s="441"/>
      <c r="F90" s="440"/>
      <c r="G90" s="440"/>
    </row>
    <row r="91" spans="3:7" ht="24" customHeight="1">
      <c r="C91" s="443"/>
      <c r="D91" s="443"/>
      <c r="E91" s="443"/>
      <c r="F91" s="2" t="s">
        <v>318</v>
      </c>
      <c r="G91" s="2" t="s">
        <v>241</v>
      </c>
    </row>
    <row r="92" spans="6:7" ht="20.25" customHeight="1">
      <c r="F92" s="248" t="s">
        <v>45</v>
      </c>
      <c r="G92" s="248" t="s">
        <v>44</v>
      </c>
    </row>
    <row r="93" spans="6:7" ht="24" customHeight="1">
      <c r="F93" s="278" t="s">
        <v>46</v>
      </c>
      <c r="G93" s="278"/>
    </row>
    <row r="94" ht="14.25" thickBot="1"/>
    <row r="95" spans="4:6" ht="21.75" customHeight="1" thickBot="1">
      <c r="D95" s="21" t="s">
        <v>299</v>
      </c>
      <c r="E95" s="47" t="s">
        <v>1317</v>
      </c>
      <c r="F95" s="10" t="s">
        <v>300</v>
      </c>
    </row>
    <row r="96" ht="14.25" thickBot="1"/>
    <row r="97" spans="2:7" ht="21" customHeight="1">
      <c r="B97" s="12" t="s">
        <v>301</v>
      </c>
      <c r="C97" s="13" t="s">
        <v>302</v>
      </c>
      <c r="D97" s="13" t="s">
        <v>303</v>
      </c>
      <c r="E97" s="13" t="s">
        <v>304</v>
      </c>
      <c r="F97" s="13" t="s">
        <v>305</v>
      </c>
      <c r="G97" s="14" t="s">
        <v>306</v>
      </c>
    </row>
    <row r="98" spans="1:7" ht="21" customHeight="1">
      <c r="A98" s="1">
        <v>1</v>
      </c>
      <c r="B98" s="344">
        <v>1</v>
      </c>
      <c r="C98" s="11">
        <v>135</v>
      </c>
      <c r="D98" s="11" t="s">
        <v>725</v>
      </c>
      <c r="E98" s="46" t="s">
        <v>690</v>
      </c>
      <c r="F98" s="20" t="s">
        <v>1318</v>
      </c>
      <c r="G98" s="16"/>
    </row>
    <row r="99" spans="1:7" ht="21" customHeight="1">
      <c r="A99" s="1">
        <v>2</v>
      </c>
      <c r="B99" s="344">
        <v>2</v>
      </c>
      <c r="C99" s="11">
        <v>18</v>
      </c>
      <c r="D99" s="11" t="s">
        <v>798</v>
      </c>
      <c r="E99" s="46" t="s">
        <v>708</v>
      </c>
      <c r="F99" s="20" t="s">
        <v>1319</v>
      </c>
      <c r="G99" s="16"/>
    </row>
    <row r="100" spans="1:7" ht="21" customHeight="1">
      <c r="A100" s="1">
        <v>3</v>
      </c>
      <c r="B100" s="344">
        <v>3</v>
      </c>
      <c r="C100" s="11">
        <v>80</v>
      </c>
      <c r="D100" s="11" t="s">
        <v>800</v>
      </c>
      <c r="E100" s="46" t="s">
        <v>680</v>
      </c>
      <c r="F100" s="20" t="s">
        <v>1320</v>
      </c>
      <c r="G100" s="16"/>
    </row>
    <row r="101" spans="1:7" ht="21" customHeight="1">
      <c r="A101" s="1">
        <v>4</v>
      </c>
      <c r="B101" s="344">
        <v>4</v>
      </c>
      <c r="C101" s="11">
        <v>82</v>
      </c>
      <c r="D101" s="11" t="s">
        <v>730</v>
      </c>
      <c r="E101" s="46" t="s">
        <v>700</v>
      </c>
      <c r="F101" s="20" t="s">
        <v>1321</v>
      </c>
      <c r="G101" s="16"/>
    </row>
    <row r="102" spans="1:245" ht="21" customHeight="1">
      <c r="A102" s="1" t="s">
        <v>530</v>
      </c>
      <c r="B102" s="344" t="s">
        <v>530</v>
      </c>
      <c r="C102" s="11">
        <v>10</v>
      </c>
      <c r="D102" s="11" t="s">
        <v>801</v>
      </c>
      <c r="E102" s="46" t="s">
        <v>704</v>
      </c>
      <c r="F102" s="20"/>
      <c r="G102" s="16"/>
      <c r="IK102" s="1">
        <f>SUM(A102:IJ102)</f>
        <v>10</v>
      </c>
    </row>
    <row r="103" spans="1:7" ht="21" customHeight="1">
      <c r="A103" s="1" t="s">
        <v>585</v>
      </c>
      <c r="B103" s="344" t="s">
        <v>585</v>
      </c>
      <c r="C103" s="11">
        <v>117</v>
      </c>
      <c r="D103" s="11" t="s">
        <v>799</v>
      </c>
      <c r="E103" s="46" t="s">
        <v>706</v>
      </c>
      <c r="F103" s="20"/>
      <c r="G103" s="16"/>
    </row>
    <row r="104" spans="1:7" ht="21" customHeight="1">
      <c r="A104" s="1" t="s">
        <v>585</v>
      </c>
      <c r="B104" s="344" t="s">
        <v>585</v>
      </c>
      <c r="C104" s="11">
        <v>53</v>
      </c>
      <c r="D104" s="11" t="s">
        <v>802</v>
      </c>
      <c r="E104" s="46" t="s">
        <v>674</v>
      </c>
      <c r="F104" s="20"/>
      <c r="G104" s="16"/>
    </row>
    <row r="105" spans="2:7" ht="21" customHeight="1" thickBot="1">
      <c r="B105" s="17"/>
      <c r="C105" s="18"/>
      <c r="D105" s="18"/>
      <c r="E105" s="18"/>
      <c r="F105" s="18"/>
      <c r="G105" s="19"/>
    </row>
    <row r="107" spans="1:7" ht="35.25" customHeight="1">
      <c r="A107" s="9"/>
      <c r="B107" s="433" t="s">
        <v>307</v>
      </c>
      <c r="C107" s="433"/>
      <c r="D107" s="433"/>
      <c r="E107" s="433"/>
      <c r="F107" s="433"/>
      <c r="G107" s="433"/>
    </row>
    <row r="109" spans="2:7" ht="19.5" customHeight="1">
      <c r="B109" s="434" t="s">
        <v>308</v>
      </c>
      <c r="C109" s="434"/>
      <c r="D109" s="11" t="s">
        <v>309</v>
      </c>
      <c r="E109" s="11" t="s">
        <v>303</v>
      </c>
      <c r="F109" s="11" t="s">
        <v>304</v>
      </c>
      <c r="G109" s="11" t="s">
        <v>310</v>
      </c>
    </row>
    <row r="110" spans="2:7" ht="22.5" customHeight="1">
      <c r="B110" s="434" t="s">
        <v>311</v>
      </c>
      <c r="C110" s="434"/>
      <c r="D110" s="20" t="s">
        <v>595</v>
      </c>
      <c r="E110" s="11" t="s">
        <v>466</v>
      </c>
      <c r="F110" s="11" t="s">
        <v>426</v>
      </c>
      <c r="G110" s="11" t="s">
        <v>1245</v>
      </c>
    </row>
    <row r="111" spans="2:7" ht="22.5" customHeight="1">
      <c r="B111" s="435" t="s">
        <v>312</v>
      </c>
      <c r="C111" s="436"/>
      <c r="D111" s="20" t="s">
        <v>1246</v>
      </c>
      <c r="E111" s="11" t="s">
        <v>460</v>
      </c>
      <c r="F111" s="11" t="s">
        <v>1150</v>
      </c>
      <c r="G111" s="11">
        <v>1999</v>
      </c>
    </row>
    <row r="112" spans="2:7" ht="22.5" customHeight="1">
      <c r="B112" s="434" t="s">
        <v>313</v>
      </c>
      <c r="C112" s="434"/>
      <c r="D112" s="20" t="s">
        <v>1248</v>
      </c>
      <c r="E112" s="11" t="s">
        <v>1247</v>
      </c>
      <c r="F112" s="11" t="s">
        <v>1150</v>
      </c>
      <c r="G112" s="46">
        <v>2004</v>
      </c>
    </row>
    <row r="115" spans="4:7" ht="22.5" customHeight="1">
      <c r="D115" s="437" t="s">
        <v>314</v>
      </c>
      <c r="E115" s="1" t="s">
        <v>315</v>
      </c>
      <c r="F115" s="438" t="s">
        <v>316</v>
      </c>
      <c r="G115" s="438"/>
    </row>
    <row r="116" spans="4:7" ht="22.5" customHeight="1">
      <c r="D116" s="437"/>
      <c r="E116" s="1" t="s">
        <v>317</v>
      </c>
      <c r="F116" s="438" t="s">
        <v>316</v>
      </c>
      <c r="G116" s="438"/>
    </row>
    <row r="117" spans="1:7" ht="35.25" customHeight="1">
      <c r="A117" s="9"/>
      <c r="B117" s="433" t="s">
        <v>298</v>
      </c>
      <c r="C117" s="433"/>
      <c r="D117" s="433"/>
      <c r="E117" s="433"/>
      <c r="F117" s="433"/>
      <c r="G117" s="433"/>
    </row>
    <row r="118" spans="2:7" ht="24" customHeight="1">
      <c r="B118" s="22" t="s">
        <v>17</v>
      </c>
      <c r="C118" s="439" t="s">
        <v>394</v>
      </c>
      <c r="D118" s="439"/>
      <c r="F118" s="440" t="str">
        <f>F89</f>
        <v>일   시 : 2014.04. 29.
경기장 : 대전한밭종합경기장</v>
      </c>
      <c r="G118" s="440"/>
    </row>
    <row r="119" spans="2:7" ht="24" customHeight="1">
      <c r="B119" s="1" t="s">
        <v>350</v>
      </c>
      <c r="C119" s="441" t="s">
        <v>360</v>
      </c>
      <c r="D119" s="441"/>
      <c r="F119" s="440"/>
      <c r="G119" s="440"/>
    </row>
    <row r="120" spans="3:7" ht="24" customHeight="1">
      <c r="C120" s="443"/>
      <c r="D120" s="443"/>
      <c r="E120" s="443"/>
      <c r="F120" s="2" t="s">
        <v>318</v>
      </c>
      <c r="G120" s="2" t="s">
        <v>194</v>
      </c>
    </row>
    <row r="121" spans="6:7" ht="20.25" customHeight="1">
      <c r="F121" s="248" t="s">
        <v>182</v>
      </c>
      <c r="G121" s="248" t="s">
        <v>183</v>
      </c>
    </row>
    <row r="122" spans="6:7" ht="24" customHeight="1">
      <c r="F122" s="278" t="s">
        <v>184</v>
      </c>
      <c r="G122" s="278"/>
    </row>
    <row r="123" ht="14.25" thickBot="1"/>
    <row r="124" spans="4:6" ht="21" customHeight="1" thickBot="1">
      <c r="D124" s="21" t="s">
        <v>299</v>
      </c>
      <c r="E124" s="47" t="s">
        <v>647</v>
      </c>
      <c r="F124" s="10" t="s">
        <v>300</v>
      </c>
    </row>
    <row r="125" ht="14.25" thickBot="1"/>
    <row r="126" spans="2:7" ht="21" customHeight="1">
      <c r="B126" s="12" t="s">
        <v>301</v>
      </c>
      <c r="C126" s="13" t="s">
        <v>302</v>
      </c>
      <c r="D126" s="13" t="s">
        <v>303</v>
      </c>
      <c r="E126" s="13" t="s">
        <v>304</v>
      </c>
      <c r="F126" s="13" t="s">
        <v>305</v>
      </c>
      <c r="G126" s="14" t="s">
        <v>306</v>
      </c>
    </row>
    <row r="127" spans="1:11" ht="21" customHeight="1">
      <c r="A127" s="1">
        <v>1</v>
      </c>
      <c r="B127" s="344">
        <v>1</v>
      </c>
      <c r="C127" s="11">
        <v>110</v>
      </c>
      <c r="D127" s="11" t="s">
        <v>804</v>
      </c>
      <c r="E127" s="46" t="s">
        <v>692</v>
      </c>
      <c r="F127" s="20" t="s">
        <v>1322</v>
      </c>
      <c r="G127" s="16"/>
      <c r="H127" s="11">
        <v>135</v>
      </c>
      <c r="I127" s="11" t="s">
        <v>725</v>
      </c>
      <c r="J127" s="46" t="s">
        <v>690</v>
      </c>
      <c r="K127" s="20" t="s">
        <v>1318</v>
      </c>
    </row>
    <row r="128" spans="1:11" ht="21" customHeight="1">
      <c r="A128" s="1">
        <v>2</v>
      </c>
      <c r="B128" s="344">
        <v>2</v>
      </c>
      <c r="C128" s="11">
        <v>133</v>
      </c>
      <c r="D128" s="11" t="s">
        <v>803</v>
      </c>
      <c r="E128" s="46" t="s">
        <v>690</v>
      </c>
      <c r="F128" s="20" t="s">
        <v>1323</v>
      </c>
      <c r="G128" s="16"/>
      <c r="H128" s="11">
        <v>18</v>
      </c>
      <c r="I128" s="11" t="s">
        <v>798</v>
      </c>
      <c r="J128" s="46" t="s">
        <v>708</v>
      </c>
      <c r="K128" s="20" t="s">
        <v>1319</v>
      </c>
    </row>
    <row r="129" spans="1:11" ht="21" customHeight="1">
      <c r="A129" s="1">
        <v>3</v>
      </c>
      <c r="B129" s="344">
        <v>3</v>
      </c>
      <c r="C129" s="11">
        <v>123</v>
      </c>
      <c r="D129" s="11" t="s">
        <v>805</v>
      </c>
      <c r="E129" s="46" t="s">
        <v>694</v>
      </c>
      <c r="F129" s="20" t="s">
        <v>1324</v>
      </c>
      <c r="G129" s="16"/>
      <c r="H129" s="11">
        <v>80</v>
      </c>
      <c r="I129" s="11" t="s">
        <v>800</v>
      </c>
      <c r="J129" s="46" t="s">
        <v>680</v>
      </c>
      <c r="K129" s="20" t="s">
        <v>1320</v>
      </c>
    </row>
    <row r="130" spans="1:11" ht="21" customHeight="1">
      <c r="A130" s="1">
        <v>4</v>
      </c>
      <c r="B130" s="344">
        <v>4</v>
      </c>
      <c r="C130" s="11">
        <v>6</v>
      </c>
      <c r="D130" s="11" t="s">
        <v>716</v>
      </c>
      <c r="E130" s="46" t="s">
        <v>704</v>
      </c>
      <c r="F130" s="20" t="s">
        <v>1325</v>
      </c>
      <c r="G130" s="16"/>
      <c r="H130" s="11">
        <v>110</v>
      </c>
      <c r="I130" s="11" t="s">
        <v>804</v>
      </c>
      <c r="J130" s="46" t="s">
        <v>692</v>
      </c>
      <c r="K130" s="20" t="s">
        <v>1322</v>
      </c>
    </row>
    <row r="131" spans="1:245" ht="21" customHeight="1">
      <c r="A131" s="1">
        <v>5</v>
      </c>
      <c r="B131" s="344">
        <v>5</v>
      </c>
      <c r="C131" s="11">
        <v>48</v>
      </c>
      <c r="D131" s="11" t="s">
        <v>807</v>
      </c>
      <c r="E131" s="46" t="s">
        <v>674</v>
      </c>
      <c r="F131" s="20" t="s">
        <v>1326</v>
      </c>
      <c r="G131" s="16"/>
      <c r="H131" s="11">
        <v>133</v>
      </c>
      <c r="I131" s="11" t="s">
        <v>803</v>
      </c>
      <c r="J131" s="46" t="s">
        <v>690</v>
      </c>
      <c r="K131" s="20" t="s">
        <v>1323</v>
      </c>
      <c r="IK131" s="1">
        <f>SUM(A131:IJ131)</f>
        <v>191</v>
      </c>
    </row>
    <row r="132" spans="1:11" ht="21" customHeight="1">
      <c r="A132" s="1">
        <v>6</v>
      </c>
      <c r="B132" s="344">
        <v>6</v>
      </c>
      <c r="C132" s="11">
        <v>67</v>
      </c>
      <c r="D132" s="11" t="s">
        <v>806</v>
      </c>
      <c r="E132" s="46" t="s">
        <v>680</v>
      </c>
      <c r="F132" s="20" t="s">
        <v>1327</v>
      </c>
      <c r="G132" s="16"/>
      <c r="H132" s="11">
        <v>123</v>
      </c>
      <c r="I132" s="11" t="s">
        <v>805</v>
      </c>
      <c r="J132" s="46" t="s">
        <v>694</v>
      </c>
      <c r="K132" s="20" t="s">
        <v>1324</v>
      </c>
    </row>
    <row r="133" spans="1:11" ht="21" customHeight="1">
      <c r="A133" s="1">
        <v>7</v>
      </c>
      <c r="B133" s="344">
        <v>7</v>
      </c>
      <c r="C133" s="11">
        <v>84</v>
      </c>
      <c r="D133" s="11" t="s">
        <v>722</v>
      </c>
      <c r="E133" s="46" t="s">
        <v>700</v>
      </c>
      <c r="F133" s="20" t="s">
        <v>1328</v>
      </c>
      <c r="G133" s="16"/>
      <c r="H133" s="11">
        <v>6</v>
      </c>
      <c r="I133" s="11" t="s">
        <v>716</v>
      </c>
      <c r="J133" s="46" t="s">
        <v>704</v>
      </c>
      <c r="K133" s="20" t="s">
        <v>1325</v>
      </c>
    </row>
    <row r="134" spans="2:11" ht="21" customHeight="1" thickBot="1">
      <c r="B134" s="17"/>
      <c r="C134" s="18"/>
      <c r="D134" s="18"/>
      <c r="E134" s="18"/>
      <c r="F134" s="18"/>
      <c r="G134" s="19"/>
      <c r="H134" s="11">
        <v>48</v>
      </c>
      <c r="I134" s="11" t="s">
        <v>807</v>
      </c>
      <c r="J134" s="46" t="s">
        <v>674</v>
      </c>
      <c r="K134" s="20" t="s">
        <v>1326</v>
      </c>
    </row>
    <row r="136" spans="1:7" ht="35.25" customHeight="1">
      <c r="A136" s="9"/>
      <c r="B136" s="433" t="s">
        <v>307</v>
      </c>
      <c r="C136" s="433"/>
      <c r="D136" s="433"/>
      <c r="E136" s="433"/>
      <c r="F136" s="433"/>
      <c r="G136" s="433"/>
    </row>
    <row r="138" spans="2:7" ht="19.5" customHeight="1">
      <c r="B138" s="434" t="s">
        <v>308</v>
      </c>
      <c r="C138" s="434"/>
      <c r="D138" s="11" t="s">
        <v>309</v>
      </c>
      <c r="E138" s="11" t="s">
        <v>303</v>
      </c>
      <c r="F138" s="11" t="s">
        <v>304</v>
      </c>
      <c r="G138" s="11" t="s">
        <v>310</v>
      </c>
    </row>
    <row r="139" spans="2:7" ht="22.5" customHeight="1">
      <c r="B139" s="434" t="s">
        <v>311</v>
      </c>
      <c r="C139" s="434"/>
      <c r="D139" s="20" t="s">
        <v>595</v>
      </c>
      <c r="E139" s="20" t="str">
        <f aca="true" t="shared" si="0" ref="D139:G141">E110</f>
        <v>이연경</v>
      </c>
      <c r="F139" s="20" t="s">
        <v>143</v>
      </c>
      <c r="G139" s="20" t="s">
        <v>596</v>
      </c>
    </row>
    <row r="140" spans="2:7" ht="22.5" customHeight="1">
      <c r="B140" s="435" t="s">
        <v>312</v>
      </c>
      <c r="C140" s="436"/>
      <c r="D140" s="20" t="str">
        <f t="shared" si="0"/>
        <v>13.77</v>
      </c>
      <c r="E140" s="20" t="str">
        <f t="shared" si="0"/>
        <v>이연경</v>
      </c>
      <c r="F140" s="20" t="str">
        <f t="shared" si="0"/>
        <v>부산체고</v>
      </c>
      <c r="G140" s="20">
        <f t="shared" si="0"/>
        <v>1999</v>
      </c>
    </row>
    <row r="141" spans="2:7" ht="22.5" customHeight="1">
      <c r="B141" s="434" t="s">
        <v>313</v>
      </c>
      <c r="C141" s="434"/>
      <c r="D141" s="20" t="str">
        <f t="shared" si="0"/>
        <v>14.49</v>
      </c>
      <c r="E141" s="20" t="str">
        <f t="shared" si="0"/>
        <v>정혜림</v>
      </c>
      <c r="F141" s="20" t="str">
        <f t="shared" si="0"/>
        <v>부산체고</v>
      </c>
      <c r="G141" s="20">
        <f t="shared" si="0"/>
        <v>2004</v>
      </c>
    </row>
    <row r="144" spans="4:7" ht="22.5" customHeight="1">
      <c r="D144" s="437" t="s">
        <v>314</v>
      </c>
      <c r="E144" s="1" t="s">
        <v>315</v>
      </c>
      <c r="F144" s="438" t="s">
        <v>316</v>
      </c>
      <c r="G144" s="438"/>
    </row>
    <row r="145" spans="4:7" ht="22.5" customHeight="1">
      <c r="D145" s="437"/>
      <c r="E145" s="1" t="s">
        <v>317</v>
      </c>
      <c r="F145" s="438" t="s">
        <v>316</v>
      </c>
      <c r="G145" s="438"/>
    </row>
    <row r="146" spans="1:7" ht="35.25" customHeight="1">
      <c r="A146" s="9"/>
      <c r="B146" s="433" t="s">
        <v>298</v>
      </c>
      <c r="C146" s="433"/>
      <c r="D146" s="433"/>
      <c r="E146" s="433"/>
      <c r="F146" s="433"/>
      <c r="G146" s="433"/>
    </row>
    <row r="147" spans="2:7" ht="24" customHeight="1">
      <c r="B147" s="22" t="s">
        <v>17</v>
      </c>
      <c r="C147" s="439" t="s">
        <v>394</v>
      </c>
      <c r="D147" s="439"/>
      <c r="F147" s="440" t="str">
        <f>F118</f>
        <v>일   시 : 2014.04. 29.
경기장 : 대전한밭종합경기장</v>
      </c>
      <c r="G147" s="440"/>
    </row>
    <row r="148" spans="2:7" ht="24" customHeight="1">
      <c r="B148" s="1" t="s">
        <v>350</v>
      </c>
      <c r="C148" s="441" t="s">
        <v>360</v>
      </c>
      <c r="D148" s="441"/>
      <c r="F148" s="440"/>
      <c r="G148" s="440"/>
    </row>
    <row r="149" spans="3:7" ht="24" customHeight="1">
      <c r="C149" s="443"/>
      <c r="D149" s="443"/>
      <c r="E149" s="443"/>
      <c r="F149" s="247" t="s">
        <v>180</v>
      </c>
      <c r="G149" s="247" t="s">
        <v>164</v>
      </c>
    </row>
    <row r="150" spans="6:7" ht="20.25" customHeight="1">
      <c r="F150" s="248" t="s">
        <v>163</v>
      </c>
      <c r="G150" s="248" t="s">
        <v>164</v>
      </c>
    </row>
    <row r="151" spans="5:7" ht="24" customHeight="1">
      <c r="E151" s="285" t="s">
        <v>46</v>
      </c>
      <c r="G151" s="24"/>
    </row>
    <row r="152" ht="14.25" thickBot="1"/>
    <row r="153" spans="4:6" ht="20.25" customHeight="1" thickBot="1">
      <c r="D153" s="21" t="s">
        <v>299</v>
      </c>
      <c r="E153" s="120" t="s">
        <v>1403</v>
      </c>
      <c r="F153" s="10" t="s">
        <v>300</v>
      </c>
    </row>
    <row r="155" spans="2:7" ht="21" customHeight="1">
      <c r="B155" s="11" t="s">
        <v>301</v>
      </c>
      <c r="C155" s="11" t="s">
        <v>302</v>
      </c>
      <c r="D155" s="11" t="s">
        <v>303</v>
      </c>
      <c r="E155" s="11" t="s">
        <v>304</v>
      </c>
      <c r="F155" s="11" t="s">
        <v>305</v>
      </c>
      <c r="G155" s="11" t="s">
        <v>306</v>
      </c>
    </row>
    <row r="156" spans="1:245" ht="21" customHeight="1">
      <c r="A156" s="347">
        <v>1</v>
      </c>
      <c r="B156" s="20" t="s">
        <v>529</v>
      </c>
      <c r="C156" s="11">
        <v>135</v>
      </c>
      <c r="D156" s="11" t="s">
        <v>725</v>
      </c>
      <c r="E156" s="46" t="s">
        <v>690</v>
      </c>
      <c r="F156" s="20" t="s">
        <v>1404</v>
      </c>
      <c r="G156" s="16"/>
      <c r="IK156" s="1">
        <f>SUM(A156:IJ156)</f>
        <v>136</v>
      </c>
    </row>
    <row r="157" spans="1:7" ht="21" customHeight="1">
      <c r="A157" s="347">
        <v>2</v>
      </c>
      <c r="B157" s="20" t="s">
        <v>540</v>
      </c>
      <c r="C157" s="11">
        <v>110</v>
      </c>
      <c r="D157" s="11" t="s">
        <v>804</v>
      </c>
      <c r="E157" s="46" t="s">
        <v>692</v>
      </c>
      <c r="F157" s="20" t="s">
        <v>1405</v>
      </c>
      <c r="G157" s="16"/>
    </row>
    <row r="158" spans="1:7" ht="21" customHeight="1">
      <c r="A158" s="347">
        <v>3</v>
      </c>
      <c r="B158" s="20" t="s">
        <v>1270</v>
      </c>
      <c r="C158" s="11">
        <v>123</v>
      </c>
      <c r="D158" s="11" t="s">
        <v>805</v>
      </c>
      <c r="E158" s="46" t="s">
        <v>694</v>
      </c>
      <c r="F158" s="20" t="s">
        <v>1406</v>
      </c>
      <c r="G158" s="16"/>
    </row>
    <row r="159" spans="1:7" ht="21" customHeight="1">
      <c r="A159" s="347">
        <v>4</v>
      </c>
      <c r="B159" s="20" t="s">
        <v>1271</v>
      </c>
      <c r="C159" s="11">
        <v>133</v>
      </c>
      <c r="D159" s="11" t="s">
        <v>803</v>
      </c>
      <c r="E159" s="46" t="s">
        <v>690</v>
      </c>
      <c r="F159" s="20" t="s">
        <v>1322</v>
      </c>
      <c r="G159" s="16"/>
    </row>
    <row r="160" spans="1:7" ht="21" customHeight="1">
      <c r="A160" s="347">
        <v>5</v>
      </c>
      <c r="B160" s="20" t="s">
        <v>1272</v>
      </c>
      <c r="C160" s="11">
        <v>6</v>
      </c>
      <c r="D160" s="11" t="s">
        <v>716</v>
      </c>
      <c r="E160" s="46" t="s">
        <v>704</v>
      </c>
      <c r="F160" s="20" t="s">
        <v>1407</v>
      </c>
      <c r="G160" s="16"/>
    </row>
    <row r="161" spans="1:7" ht="21" customHeight="1">
      <c r="A161" s="347">
        <v>6</v>
      </c>
      <c r="B161" s="20" t="s">
        <v>1273</v>
      </c>
      <c r="C161" s="11">
        <v>18</v>
      </c>
      <c r="D161" s="11" t="s">
        <v>798</v>
      </c>
      <c r="E161" s="46" t="s">
        <v>708</v>
      </c>
      <c r="F161" s="20" t="s">
        <v>1408</v>
      </c>
      <c r="G161" s="16"/>
    </row>
    <row r="162" spans="1:7" ht="21" customHeight="1">
      <c r="A162" s="347">
        <v>7</v>
      </c>
      <c r="B162" s="20" t="s">
        <v>1075</v>
      </c>
      <c r="C162" s="11">
        <v>48</v>
      </c>
      <c r="D162" s="11" t="s">
        <v>807</v>
      </c>
      <c r="E162" s="46" t="s">
        <v>674</v>
      </c>
      <c r="F162" s="20" t="s">
        <v>1409</v>
      </c>
      <c r="G162" s="16"/>
    </row>
    <row r="163" spans="1:7" ht="21" customHeight="1">
      <c r="A163" s="347">
        <v>8</v>
      </c>
      <c r="B163" s="20" t="s">
        <v>1076</v>
      </c>
      <c r="C163" s="11">
        <v>80</v>
      </c>
      <c r="D163" s="11" t="s">
        <v>800</v>
      </c>
      <c r="E163" s="46" t="s">
        <v>680</v>
      </c>
      <c r="F163" s="20" t="s">
        <v>1410</v>
      </c>
      <c r="G163" s="16"/>
    </row>
    <row r="165" spans="1:7" ht="35.25" customHeight="1">
      <c r="A165" s="9"/>
      <c r="B165" s="433" t="s">
        <v>307</v>
      </c>
      <c r="C165" s="433"/>
      <c r="D165" s="433"/>
      <c r="E165" s="433"/>
      <c r="F165" s="433"/>
      <c r="G165" s="433"/>
    </row>
    <row r="167" spans="2:7" ht="19.5" customHeight="1">
      <c r="B167" s="434" t="s">
        <v>308</v>
      </c>
      <c r="C167" s="434"/>
      <c r="D167" s="11" t="s">
        <v>309</v>
      </c>
      <c r="E167" s="11" t="s">
        <v>303</v>
      </c>
      <c r="F167" s="11" t="s">
        <v>304</v>
      </c>
      <c r="G167" s="11" t="s">
        <v>310</v>
      </c>
    </row>
    <row r="168" spans="2:7" ht="22.5" customHeight="1">
      <c r="B168" s="434" t="s">
        <v>36</v>
      </c>
      <c r="C168" s="434"/>
      <c r="D168" s="20" t="s">
        <v>595</v>
      </c>
      <c r="E168" s="20" t="str">
        <f>E139</f>
        <v>이연경</v>
      </c>
      <c r="F168" s="20" t="s">
        <v>143</v>
      </c>
      <c r="G168" s="20" t="s">
        <v>596</v>
      </c>
    </row>
    <row r="169" spans="2:7" ht="22.5" customHeight="1">
      <c r="B169" s="435" t="s">
        <v>37</v>
      </c>
      <c r="C169" s="436"/>
      <c r="D169" s="20" t="str">
        <f>D140</f>
        <v>13.77</v>
      </c>
      <c r="E169" s="20" t="str">
        <f>E140</f>
        <v>이연경</v>
      </c>
      <c r="F169" s="20" t="str">
        <f>F140</f>
        <v>부산체고</v>
      </c>
      <c r="G169" s="20">
        <f>G140</f>
        <v>1999</v>
      </c>
    </row>
    <row r="170" spans="2:7" ht="22.5" customHeight="1">
      <c r="B170" s="434" t="s">
        <v>38</v>
      </c>
      <c r="C170" s="434"/>
      <c r="D170" s="20" t="str">
        <f>D141</f>
        <v>14.49</v>
      </c>
      <c r="E170" s="20" t="str">
        <f>E141</f>
        <v>정혜림</v>
      </c>
      <c r="F170" s="20" t="str">
        <f>F141</f>
        <v>부산체고</v>
      </c>
      <c r="G170" s="20">
        <f>G141</f>
        <v>2004</v>
      </c>
    </row>
    <row r="173" spans="4:7" ht="22.5" customHeight="1">
      <c r="D173" s="437" t="s">
        <v>314</v>
      </c>
      <c r="E173" s="1" t="s">
        <v>315</v>
      </c>
      <c r="F173" s="438" t="s">
        <v>316</v>
      </c>
      <c r="G173" s="438"/>
    </row>
    <row r="174" spans="4:7" ht="22.5" customHeight="1">
      <c r="D174" s="437"/>
      <c r="E174" s="1" t="s">
        <v>317</v>
      </c>
      <c r="F174" s="438" t="s">
        <v>316</v>
      </c>
      <c r="G174" s="438"/>
    </row>
    <row r="175" spans="2:7" ht="35.25" customHeight="1">
      <c r="B175" s="433" t="s">
        <v>16</v>
      </c>
      <c r="C175" s="433"/>
      <c r="D175" s="433"/>
      <c r="E175" s="433"/>
      <c r="F175" s="433"/>
      <c r="G175" s="433"/>
    </row>
    <row r="176" spans="2:7" ht="24" customHeight="1">
      <c r="B176" s="22" t="s">
        <v>17</v>
      </c>
      <c r="C176" s="439" t="s">
        <v>204</v>
      </c>
      <c r="D176" s="439"/>
      <c r="F176" s="440" t="str">
        <f>F89</f>
        <v>일   시 : 2014.04. 29.
경기장 : 대전한밭종합경기장</v>
      </c>
      <c r="G176" s="440"/>
    </row>
    <row r="177" spans="2:7" ht="24" customHeight="1">
      <c r="B177" s="1" t="s">
        <v>62</v>
      </c>
      <c r="C177" s="441" t="s">
        <v>141</v>
      </c>
      <c r="D177" s="441"/>
      <c r="F177" s="440"/>
      <c r="G177" s="440"/>
    </row>
    <row r="178" spans="6:7" ht="24" customHeight="1">
      <c r="F178" s="2"/>
      <c r="G178" s="2"/>
    </row>
    <row r="179" ht="20.25" customHeight="1"/>
    <row r="180" spans="4:7" ht="24" customHeight="1">
      <c r="D180" s="442" t="s">
        <v>532</v>
      </c>
      <c r="E180" s="442"/>
      <c r="G180" s="24"/>
    </row>
    <row r="181" spans="6:7" ht="15" customHeight="1" thickBot="1">
      <c r="F181" s="24"/>
      <c r="G181" s="24"/>
    </row>
    <row r="182" spans="4:6" ht="18" customHeight="1" thickBot="1">
      <c r="D182" s="21" t="s">
        <v>1</v>
      </c>
      <c r="E182" s="120"/>
      <c r="F182" s="10" t="s">
        <v>2</v>
      </c>
    </row>
    <row r="183" ht="14.25" thickBot="1"/>
    <row r="184" spans="2:7" ht="21" customHeight="1">
      <c r="B184" s="12" t="s">
        <v>474</v>
      </c>
      <c r="C184" s="13" t="s">
        <v>4</v>
      </c>
      <c r="D184" s="13" t="s">
        <v>5</v>
      </c>
      <c r="E184" s="13" t="s">
        <v>6</v>
      </c>
      <c r="F184" s="13" t="s">
        <v>7</v>
      </c>
      <c r="G184" s="14" t="s">
        <v>8</v>
      </c>
    </row>
    <row r="185" spans="1:7" ht="21" customHeight="1">
      <c r="A185" s="1">
        <v>3</v>
      </c>
      <c r="B185" s="344">
        <v>3</v>
      </c>
      <c r="C185" s="11">
        <v>154</v>
      </c>
      <c r="D185" s="11" t="s">
        <v>795</v>
      </c>
      <c r="E185" s="46" t="s">
        <v>680</v>
      </c>
      <c r="F185" s="20"/>
      <c r="G185" s="16"/>
    </row>
    <row r="186" spans="1:7" ht="21" customHeight="1">
      <c r="A186" s="1">
        <v>4</v>
      </c>
      <c r="B186" s="344">
        <v>4</v>
      </c>
      <c r="C186" s="11">
        <v>130</v>
      </c>
      <c r="D186" s="11" t="s">
        <v>788</v>
      </c>
      <c r="E186" s="46" t="s">
        <v>674</v>
      </c>
      <c r="F186" s="20"/>
      <c r="G186" s="16"/>
    </row>
    <row r="187" spans="1:7" ht="21" customHeight="1">
      <c r="A187" s="1">
        <v>4</v>
      </c>
      <c r="B187" s="344">
        <v>5</v>
      </c>
      <c r="C187" s="11">
        <v>63</v>
      </c>
      <c r="D187" s="11" t="s">
        <v>797</v>
      </c>
      <c r="E187" s="46" t="s">
        <v>702</v>
      </c>
      <c r="F187" s="20"/>
      <c r="G187" s="16"/>
    </row>
    <row r="188" spans="1:7" ht="21" customHeight="1">
      <c r="A188" s="1">
        <v>6</v>
      </c>
      <c r="B188" s="344">
        <v>6</v>
      </c>
      <c r="C188" s="11">
        <v>195</v>
      </c>
      <c r="D188" s="11" t="s">
        <v>787</v>
      </c>
      <c r="E188" s="46" t="s">
        <v>700</v>
      </c>
      <c r="F188" s="20"/>
      <c r="G188" s="16"/>
    </row>
    <row r="189" spans="2:7" ht="21" customHeight="1">
      <c r="B189" s="11"/>
      <c r="C189" s="11"/>
      <c r="D189" s="11"/>
      <c r="E189" s="11"/>
      <c r="F189" s="20"/>
      <c r="G189" s="16"/>
    </row>
    <row r="190" spans="2:7" ht="21" customHeight="1">
      <c r="B190" s="11"/>
      <c r="C190" s="11"/>
      <c r="D190" s="11"/>
      <c r="E190" s="46"/>
      <c r="F190" s="20"/>
      <c r="G190" s="16"/>
    </row>
    <row r="191" spans="2:7" ht="21" customHeight="1">
      <c r="B191" s="11"/>
      <c r="C191" s="11"/>
      <c r="D191" s="11"/>
      <c r="E191" s="11"/>
      <c r="F191" s="20"/>
      <c r="G191" s="16"/>
    </row>
    <row r="192" spans="2:7" ht="21" customHeight="1">
      <c r="B192" s="11"/>
      <c r="C192" s="11"/>
      <c r="D192" s="11"/>
      <c r="E192" s="11"/>
      <c r="F192" s="20"/>
      <c r="G192" s="16"/>
    </row>
    <row r="194" spans="2:7" ht="35.25" customHeight="1">
      <c r="B194" s="433" t="s">
        <v>9</v>
      </c>
      <c r="C194" s="433"/>
      <c r="D194" s="433"/>
      <c r="E194" s="433"/>
      <c r="F194" s="433"/>
      <c r="G194" s="433"/>
    </row>
    <row r="196" spans="2:7" ht="24.75" customHeight="1">
      <c r="B196" s="434" t="s">
        <v>10</v>
      </c>
      <c r="C196" s="434"/>
      <c r="D196" s="11" t="s">
        <v>11</v>
      </c>
      <c r="E196" s="11" t="s">
        <v>5</v>
      </c>
      <c r="F196" s="11" t="s">
        <v>6</v>
      </c>
      <c r="G196" s="11" t="s">
        <v>12</v>
      </c>
    </row>
    <row r="197" spans="2:7" ht="22.5" customHeight="1">
      <c r="B197" s="434" t="s">
        <v>36</v>
      </c>
      <c r="C197" s="434"/>
      <c r="D197" s="20" t="s">
        <v>586</v>
      </c>
      <c r="E197" s="11" t="s">
        <v>587</v>
      </c>
      <c r="F197" s="11" t="s">
        <v>588</v>
      </c>
      <c r="G197" s="11" t="s">
        <v>589</v>
      </c>
    </row>
    <row r="198" spans="2:7" ht="22.5" customHeight="1">
      <c r="B198" s="435" t="s">
        <v>37</v>
      </c>
      <c r="C198" s="436"/>
      <c r="D198" s="20" t="s">
        <v>1241</v>
      </c>
      <c r="E198" s="11" t="s">
        <v>1242</v>
      </c>
      <c r="F198" s="11" t="s">
        <v>1091</v>
      </c>
      <c r="G198" s="11">
        <v>2009</v>
      </c>
    </row>
    <row r="199" spans="2:7" ht="26.25" customHeight="1">
      <c r="B199" s="434" t="s">
        <v>38</v>
      </c>
      <c r="C199" s="434"/>
      <c r="D199" s="20" t="s">
        <v>1243</v>
      </c>
      <c r="E199" s="11" t="s">
        <v>1244</v>
      </c>
      <c r="F199" s="11" t="s">
        <v>1118</v>
      </c>
      <c r="G199" s="46">
        <v>2004</v>
      </c>
    </row>
    <row r="202" spans="4:7" ht="22.5" customHeight="1">
      <c r="D202" s="437" t="s">
        <v>39</v>
      </c>
      <c r="E202" s="1" t="s">
        <v>40</v>
      </c>
      <c r="F202" s="438" t="s">
        <v>41</v>
      </c>
      <c r="G202" s="438"/>
    </row>
    <row r="203" spans="4:7" ht="22.5" customHeight="1">
      <c r="D203" s="437"/>
      <c r="E203" s="1" t="s">
        <v>42</v>
      </c>
      <c r="F203" s="438" t="s">
        <v>41</v>
      </c>
      <c r="G203" s="438"/>
    </row>
    <row r="204" spans="2:7" ht="35.25" customHeight="1">
      <c r="B204" s="433" t="s">
        <v>16</v>
      </c>
      <c r="C204" s="433"/>
      <c r="D204" s="433"/>
      <c r="E204" s="433"/>
      <c r="F204" s="433"/>
      <c r="G204" s="433"/>
    </row>
    <row r="205" spans="2:7" ht="24" customHeight="1">
      <c r="B205" s="22" t="s">
        <v>17</v>
      </c>
      <c r="C205" s="439" t="s">
        <v>231</v>
      </c>
      <c r="D205" s="439"/>
      <c r="F205" s="440" t="str">
        <f>F118</f>
        <v>일   시 : 2014.04. 29.
경기장 : 대전한밭종합경기장</v>
      </c>
      <c r="G205" s="440"/>
    </row>
    <row r="206" spans="2:7" ht="24" customHeight="1">
      <c r="B206" s="1" t="s">
        <v>62</v>
      </c>
      <c r="C206" s="441" t="s">
        <v>238</v>
      </c>
      <c r="D206" s="441"/>
      <c r="F206" s="440"/>
      <c r="G206" s="440"/>
    </row>
    <row r="207" spans="6:7" ht="24" customHeight="1">
      <c r="F207" s="2"/>
      <c r="G207" s="2"/>
    </row>
    <row r="208" ht="20.25" customHeight="1"/>
    <row r="209" spans="4:7" ht="24" customHeight="1">
      <c r="D209" s="442" t="s">
        <v>532</v>
      </c>
      <c r="E209" s="442"/>
      <c r="G209" s="24"/>
    </row>
    <row r="210" spans="6:7" ht="15" customHeight="1" thickBot="1">
      <c r="F210" s="24"/>
      <c r="G210" s="24"/>
    </row>
    <row r="211" spans="4:6" ht="18" customHeight="1" thickBot="1">
      <c r="D211" s="21" t="s">
        <v>1</v>
      </c>
      <c r="E211" s="120"/>
      <c r="F211" s="10" t="s">
        <v>2</v>
      </c>
    </row>
    <row r="212" ht="14.25" thickBot="1"/>
    <row r="213" spans="2:7" ht="21" customHeight="1">
      <c r="B213" s="12" t="s">
        <v>474</v>
      </c>
      <c r="C213" s="13" t="s">
        <v>4</v>
      </c>
      <c r="D213" s="13" t="s">
        <v>5</v>
      </c>
      <c r="E213" s="13" t="s">
        <v>6</v>
      </c>
      <c r="F213" s="13" t="s">
        <v>7</v>
      </c>
      <c r="G213" s="14" t="s">
        <v>8</v>
      </c>
    </row>
    <row r="214" spans="1:7" ht="21" customHeight="1">
      <c r="A214" s="25" t="s">
        <v>529</v>
      </c>
      <c r="B214" s="20" t="s">
        <v>529</v>
      </c>
      <c r="C214" s="11">
        <v>80</v>
      </c>
      <c r="D214" s="11" t="s">
        <v>800</v>
      </c>
      <c r="E214" s="46" t="s">
        <v>680</v>
      </c>
      <c r="F214" s="20"/>
      <c r="G214" s="11"/>
    </row>
    <row r="215" spans="1:7" ht="21" customHeight="1">
      <c r="A215" s="25" t="s">
        <v>540</v>
      </c>
      <c r="B215" s="20" t="s">
        <v>540</v>
      </c>
      <c r="C215" s="11">
        <v>18</v>
      </c>
      <c r="D215" s="11" t="s">
        <v>798</v>
      </c>
      <c r="E215" s="46" t="s">
        <v>708</v>
      </c>
      <c r="F215" s="20"/>
      <c r="G215" s="11"/>
    </row>
    <row r="216" spans="1:7" ht="21" customHeight="1">
      <c r="A216" s="25" t="s">
        <v>534</v>
      </c>
      <c r="B216" s="20" t="s">
        <v>534</v>
      </c>
      <c r="C216" s="11">
        <v>110</v>
      </c>
      <c r="D216" s="11" t="s">
        <v>804</v>
      </c>
      <c r="E216" s="46" t="s">
        <v>692</v>
      </c>
      <c r="F216" s="20"/>
      <c r="G216" s="11"/>
    </row>
    <row r="217" spans="1:7" ht="21" customHeight="1">
      <c r="A217" s="25" t="s">
        <v>538</v>
      </c>
      <c r="B217" s="20" t="s">
        <v>538</v>
      </c>
      <c r="C217" s="11">
        <v>135</v>
      </c>
      <c r="D217" s="11" t="s">
        <v>725</v>
      </c>
      <c r="E217" s="46" t="s">
        <v>690</v>
      </c>
      <c r="F217" s="20"/>
      <c r="G217" s="11"/>
    </row>
    <row r="218" spans="1:7" ht="21" customHeight="1">
      <c r="A218" s="25" t="s">
        <v>535</v>
      </c>
      <c r="B218" s="20" t="s">
        <v>535</v>
      </c>
      <c r="C218" s="11">
        <v>123</v>
      </c>
      <c r="D218" s="11" t="s">
        <v>805</v>
      </c>
      <c r="E218" s="46" t="s">
        <v>694</v>
      </c>
      <c r="F218" s="20"/>
      <c r="G218" s="11"/>
    </row>
    <row r="219" spans="1:7" ht="21" customHeight="1">
      <c r="A219" s="25" t="s">
        <v>536</v>
      </c>
      <c r="B219" s="20" t="s">
        <v>536</v>
      </c>
      <c r="C219" s="11">
        <v>133</v>
      </c>
      <c r="D219" s="11" t="s">
        <v>803</v>
      </c>
      <c r="E219" s="46" t="s">
        <v>690</v>
      </c>
      <c r="F219" s="20"/>
      <c r="G219" s="11"/>
    </row>
    <row r="220" spans="1:245" ht="21" customHeight="1">
      <c r="A220" s="25" t="s">
        <v>537</v>
      </c>
      <c r="B220" s="20" t="s">
        <v>537</v>
      </c>
      <c r="C220" s="11">
        <v>6</v>
      </c>
      <c r="D220" s="11" t="s">
        <v>716</v>
      </c>
      <c r="E220" s="46" t="s">
        <v>704</v>
      </c>
      <c r="F220" s="20"/>
      <c r="G220" s="11"/>
      <c r="IK220" s="1">
        <f>SUM(A220:IJ220)</f>
        <v>6</v>
      </c>
    </row>
    <row r="221" spans="1:7" ht="21" customHeight="1">
      <c r="A221" s="326" t="s">
        <v>539</v>
      </c>
      <c r="B221" s="20" t="s">
        <v>539</v>
      </c>
      <c r="C221" s="11">
        <v>48</v>
      </c>
      <c r="D221" s="11" t="s">
        <v>807</v>
      </c>
      <c r="E221" s="46" t="s">
        <v>674</v>
      </c>
      <c r="F221" s="20"/>
      <c r="G221" s="11"/>
    </row>
    <row r="223" spans="1:7" ht="35.25" customHeight="1">
      <c r="A223" s="9"/>
      <c r="B223" s="433" t="s">
        <v>9</v>
      </c>
      <c r="C223" s="433"/>
      <c r="D223" s="433"/>
      <c r="E223" s="433"/>
      <c r="F223" s="433"/>
      <c r="G223" s="433"/>
    </row>
    <row r="225" spans="2:7" ht="19.5" customHeight="1">
      <c r="B225" s="434" t="s">
        <v>10</v>
      </c>
      <c r="C225" s="434"/>
      <c r="D225" s="11" t="s">
        <v>11</v>
      </c>
      <c r="E225" s="11" t="s">
        <v>5</v>
      </c>
      <c r="F225" s="11" t="s">
        <v>6</v>
      </c>
      <c r="G225" s="11" t="s">
        <v>12</v>
      </c>
    </row>
    <row r="226" spans="2:7" ht="22.5" customHeight="1">
      <c r="B226" s="434" t="s">
        <v>36</v>
      </c>
      <c r="C226" s="434"/>
      <c r="D226" s="20" t="s">
        <v>595</v>
      </c>
      <c r="E226" s="11" t="s">
        <v>460</v>
      </c>
      <c r="F226" s="11" t="s">
        <v>426</v>
      </c>
      <c r="G226" s="11" t="s">
        <v>1245</v>
      </c>
    </row>
    <row r="227" spans="2:7" ht="22.5" customHeight="1">
      <c r="B227" s="435" t="s">
        <v>37</v>
      </c>
      <c r="C227" s="436"/>
      <c r="D227" s="20" t="s">
        <v>1246</v>
      </c>
      <c r="E227" s="11" t="s">
        <v>460</v>
      </c>
      <c r="F227" s="11" t="s">
        <v>1150</v>
      </c>
      <c r="G227" s="11">
        <v>1999</v>
      </c>
    </row>
    <row r="228" spans="2:7" ht="22.5" customHeight="1">
      <c r="B228" s="434" t="s">
        <v>38</v>
      </c>
      <c r="C228" s="434"/>
      <c r="D228" s="20" t="s">
        <v>1248</v>
      </c>
      <c r="E228" s="11" t="s">
        <v>1247</v>
      </c>
      <c r="F228" s="11" t="s">
        <v>1150</v>
      </c>
      <c r="G228" s="46">
        <v>2004</v>
      </c>
    </row>
    <row r="230" spans="4:7" ht="22.5" customHeight="1">
      <c r="D230" s="437" t="s">
        <v>39</v>
      </c>
      <c r="E230" s="1" t="s">
        <v>40</v>
      </c>
      <c r="F230" s="438" t="s">
        <v>41</v>
      </c>
      <c r="G230" s="438"/>
    </row>
    <row r="231" spans="4:7" ht="22.5" customHeight="1">
      <c r="D231" s="437"/>
      <c r="E231" s="1" t="s">
        <v>42</v>
      </c>
      <c r="F231" s="438" t="s">
        <v>41</v>
      </c>
      <c r="G231" s="438"/>
    </row>
  </sheetData>
  <sheetProtection/>
  <mergeCells count="102">
    <mergeCell ref="B54:C54"/>
    <mergeCell ref="D57:D58"/>
    <mergeCell ref="F57:G57"/>
    <mergeCell ref="F58:G58"/>
    <mergeCell ref="B49:G49"/>
    <mergeCell ref="B51:C51"/>
    <mergeCell ref="B52:C52"/>
    <mergeCell ref="B53:C53"/>
    <mergeCell ref="B30:G30"/>
    <mergeCell ref="C31:D31"/>
    <mergeCell ref="F31:G32"/>
    <mergeCell ref="C32:D32"/>
    <mergeCell ref="B25:C25"/>
    <mergeCell ref="D28:D29"/>
    <mergeCell ref="F28:G28"/>
    <mergeCell ref="F29:G29"/>
    <mergeCell ref="B20:G20"/>
    <mergeCell ref="B22:C22"/>
    <mergeCell ref="B23:C23"/>
    <mergeCell ref="B24:C24"/>
    <mergeCell ref="B1:G1"/>
    <mergeCell ref="C2:D2"/>
    <mergeCell ref="F2:G3"/>
    <mergeCell ref="C3:D3"/>
    <mergeCell ref="D86:D87"/>
    <mergeCell ref="F86:G86"/>
    <mergeCell ref="F87:G87"/>
    <mergeCell ref="B81:C81"/>
    <mergeCell ref="B82:C82"/>
    <mergeCell ref="B83:C83"/>
    <mergeCell ref="C62:E62"/>
    <mergeCell ref="B78:G78"/>
    <mergeCell ref="B80:C80"/>
    <mergeCell ref="B59:G59"/>
    <mergeCell ref="C60:D60"/>
    <mergeCell ref="F60:G61"/>
    <mergeCell ref="C61:D61"/>
    <mergeCell ref="D173:D174"/>
    <mergeCell ref="F173:G173"/>
    <mergeCell ref="F174:G174"/>
    <mergeCell ref="C120:E120"/>
    <mergeCell ref="B136:G136"/>
    <mergeCell ref="B138:C138"/>
    <mergeCell ref="B139:C139"/>
    <mergeCell ref="B140:C140"/>
    <mergeCell ref="B168:C168"/>
    <mergeCell ref="B169:C169"/>
    <mergeCell ref="B170:C170"/>
    <mergeCell ref="B117:G117"/>
    <mergeCell ref="C118:D118"/>
    <mergeCell ref="C119:D119"/>
    <mergeCell ref="B141:C141"/>
    <mergeCell ref="D144:D145"/>
    <mergeCell ref="F144:G144"/>
    <mergeCell ref="F145:G145"/>
    <mergeCell ref="B165:G165"/>
    <mergeCell ref="B167:C167"/>
    <mergeCell ref="C149:E149"/>
    <mergeCell ref="D115:D116"/>
    <mergeCell ref="F115:G115"/>
    <mergeCell ref="F116:G116"/>
    <mergeCell ref="B146:G146"/>
    <mergeCell ref="F118:G119"/>
    <mergeCell ref="B112:C112"/>
    <mergeCell ref="C91:E91"/>
    <mergeCell ref="B107:G107"/>
    <mergeCell ref="B109:C109"/>
    <mergeCell ref="C147:D147"/>
    <mergeCell ref="F147:G148"/>
    <mergeCell ref="C148:D148"/>
    <mergeCell ref="B88:G88"/>
    <mergeCell ref="C89:D89"/>
    <mergeCell ref="F89:G90"/>
    <mergeCell ref="C90:D90"/>
    <mergeCell ref="B110:C110"/>
    <mergeCell ref="B111:C111"/>
    <mergeCell ref="F202:G202"/>
    <mergeCell ref="F203:G203"/>
    <mergeCell ref="B175:G175"/>
    <mergeCell ref="C176:D176"/>
    <mergeCell ref="F176:G177"/>
    <mergeCell ref="C177:D177"/>
    <mergeCell ref="D180:E180"/>
    <mergeCell ref="B194:G194"/>
    <mergeCell ref="B204:G204"/>
    <mergeCell ref="C205:D205"/>
    <mergeCell ref="F205:G206"/>
    <mergeCell ref="C206:D206"/>
    <mergeCell ref="D209:E209"/>
    <mergeCell ref="B196:C196"/>
    <mergeCell ref="B197:C197"/>
    <mergeCell ref="B198:C198"/>
    <mergeCell ref="B199:C199"/>
    <mergeCell ref="D202:D203"/>
    <mergeCell ref="B223:G223"/>
    <mergeCell ref="B228:C228"/>
    <mergeCell ref="B225:C225"/>
    <mergeCell ref="B226:C226"/>
    <mergeCell ref="B227:C227"/>
    <mergeCell ref="D230:D231"/>
    <mergeCell ref="F230:G230"/>
    <mergeCell ref="F231:G231"/>
  </mergeCells>
  <printOptions horizontalCentered="1"/>
  <pageMargins left="0.7480314960629921" right="0.7480314960629921" top="0.984251968503937" bottom="0.59" header="0.5118110236220472" footer="0.5118110236220472"/>
  <pageSetup horizontalDpi="600" verticalDpi="600" orientation="portrait" paperSize="9" scale="95" r:id="rId1"/>
  <rowBreaks count="7" manualBreakCount="7">
    <brk id="29" min="1" max="7" man="1"/>
    <brk id="58" min="1" max="7" man="1"/>
    <brk id="87" min="1" max="7" man="1"/>
    <brk id="116" min="1" max="7" man="1"/>
    <brk id="145" min="1" max="7" man="1"/>
    <brk id="174" min="1" max="7" man="1"/>
    <brk id="203" min="1" max="7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B38"/>
  <sheetViews>
    <sheetView showGridLines="0" tabSelected="1" view="pageBreakPreview" zoomScale="145" zoomScaleSheetLayoutView="145" zoomScalePageLayoutView="0" workbookViewId="0" topLeftCell="A4">
      <pane xSplit="2" ySplit="3" topLeftCell="J12" activePane="bottomRight" state="frozen"/>
      <selection pane="topLeft" activeCell="A4" sqref="A4"/>
      <selection pane="topRight" activeCell="C4" sqref="C4"/>
      <selection pane="bottomLeft" activeCell="A7" sqref="A7"/>
      <selection pane="bottomRight" activeCell="R22" sqref="R22:S23"/>
    </sheetView>
  </sheetViews>
  <sheetFormatPr defaultColWidth="4.88671875" defaultRowHeight="14.25" customHeight="1"/>
  <cols>
    <col min="1" max="1" width="1.1171875" style="45" customWidth="1"/>
    <col min="2" max="26" width="4.88671875" style="3" customWidth="1"/>
    <col min="27" max="27" width="4.77734375" style="3" customWidth="1"/>
    <col min="28" max="16384" width="4.88671875" style="3" customWidth="1"/>
  </cols>
  <sheetData>
    <row r="2" spans="1:27" s="1" customFormat="1" ht="24.75" customHeight="1" thickBot="1">
      <c r="A2" s="45"/>
      <c r="B2" s="141"/>
      <c r="C2" s="141"/>
      <c r="D2" s="141"/>
      <c r="E2" s="466" t="s">
        <v>1071</v>
      </c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141"/>
      <c r="V2" s="141"/>
      <c r="W2" s="141"/>
      <c r="X2" s="141"/>
      <c r="Y2" s="141"/>
      <c r="Z2" s="141"/>
      <c r="AA2" s="3"/>
    </row>
    <row r="3" spans="1:27" s="1" customFormat="1" ht="14.25" customHeight="1" thickTop="1">
      <c r="A3" s="45"/>
      <c r="B3" s="462" t="s">
        <v>1072</v>
      </c>
      <c r="C3" s="462"/>
      <c r="D3" s="141"/>
      <c r="E3" s="141"/>
      <c r="F3" s="460" t="s">
        <v>1413</v>
      </c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141"/>
      <c r="U3" s="141"/>
      <c r="V3" s="141"/>
      <c r="W3" s="141"/>
      <c r="X3" s="141"/>
      <c r="Y3" s="141"/>
      <c r="Z3" s="141"/>
      <c r="AA3" s="3"/>
    </row>
    <row r="4" spans="1:27" s="2" customFormat="1" ht="14.25" customHeight="1" thickBot="1">
      <c r="A4" s="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3"/>
    </row>
    <row r="5" spans="2:27" ht="14.25" customHeight="1">
      <c r="B5" s="27" t="s">
        <v>362</v>
      </c>
      <c r="C5" s="28"/>
      <c r="D5" s="29" t="s">
        <v>25</v>
      </c>
      <c r="E5" s="30"/>
      <c r="F5" s="28"/>
      <c r="G5" s="29" t="s">
        <v>26</v>
      </c>
      <c r="H5" s="30"/>
      <c r="I5" s="28"/>
      <c r="J5" s="29" t="s">
        <v>27</v>
      </c>
      <c r="K5" s="30"/>
      <c r="L5" s="28"/>
      <c r="M5" s="29" t="s">
        <v>28</v>
      </c>
      <c r="N5" s="30"/>
      <c r="O5" s="28"/>
      <c r="P5" s="29" t="s">
        <v>29</v>
      </c>
      <c r="Q5" s="30"/>
      <c r="R5" s="28"/>
      <c r="S5" s="29" t="s">
        <v>30</v>
      </c>
      <c r="T5" s="30"/>
      <c r="U5" s="31"/>
      <c r="V5" s="32" t="s">
        <v>31</v>
      </c>
      <c r="W5" s="33"/>
      <c r="X5" s="31"/>
      <c r="Y5" s="32" t="s">
        <v>363</v>
      </c>
      <c r="Z5" s="33"/>
      <c r="AA5" s="467" t="s">
        <v>107</v>
      </c>
    </row>
    <row r="6" spans="2:27" ht="14.25" customHeight="1" thickBot="1">
      <c r="B6" s="34" t="s">
        <v>364</v>
      </c>
      <c r="C6" s="376" t="s">
        <v>82</v>
      </c>
      <c r="D6" s="377" t="s">
        <v>6</v>
      </c>
      <c r="E6" s="378" t="s">
        <v>365</v>
      </c>
      <c r="F6" s="376" t="s">
        <v>82</v>
      </c>
      <c r="G6" s="377" t="s">
        <v>6</v>
      </c>
      <c r="H6" s="378" t="s">
        <v>365</v>
      </c>
      <c r="I6" s="376" t="s">
        <v>82</v>
      </c>
      <c r="J6" s="377" t="s">
        <v>6</v>
      </c>
      <c r="K6" s="378" t="s">
        <v>365</v>
      </c>
      <c r="L6" s="376" t="s">
        <v>82</v>
      </c>
      <c r="M6" s="377" t="s">
        <v>6</v>
      </c>
      <c r="N6" s="378" t="s">
        <v>365</v>
      </c>
      <c r="O6" s="376" t="s">
        <v>82</v>
      </c>
      <c r="P6" s="377" t="s">
        <v>6</v>
      </c>
      <c r="Q6" s="378" t="s">
        <v>365</v>
      </c>
      <c r="R6" s="376" t="s">
        <v>82</v>
      </c>
      <c r="S6" s="377" t="s">
        <v>6</v>
      </c>
      <c r="T6" s="378" t="s">
        <v>365</v>
      </c>
      <c r="U6" s="376" t="s">
        <v>82</v>
      </c>
      <c r="V6" s="377" t="s">
        <v>6</v>
      </c>
      <c r="W6" s="378" t="s">
        <v>365</v>
      </c>
      <c r="X6" s="376" t="s">
        <v>82</v>
      </c>
      <c r="Y6" s="377" t="s">
        <v>6</v>
      </c>
      <c r="Z6" s="378" t="s">
        <v>365</v>
      </c>
      <c r="AA6" s="468"/>
    </row>
    <row r="7" spans="1:27" s="188" customFormat="1" ht="15.75" customHeight="1" thickTop="1">
      <c r="A7" s="45">
        <v>1</v>
      </c>
      <c r="B7" s="217" t="s">
        <v>366</v>
      </c>
      <c r="C7" s="218" t="str">
        <f>'100m'!D185</f>
        <v>이창수</v>
      </c>
      <c r="D7" s="219" t="str">
        <f>'100m'!E185</f>
        <v>충북체육고등학교</v>
      </c>
      <c r="E7" s="424">
        <f>'100m'!F185</f>
        <v>11.1</v>
      </c>
      <c r="F7" s="218" t="str">
        <f>'100m'!D186</f>
        <v>성민준</v>
      </c>
      <c r="G7" s="219" t="str">
        <f>'100m'!E186</f>
        <v>서울체육고등학교</v>
      </c>
      <c r="H7" s="219">
        <f>'100m'!F186</f>
        <v>11.17</v>
      </c>
      <c r="I7" s="218" t="str">
        <f>'100m'!D187</f>
        <v>이도원</v>
      </c>
      <c r="J7" s="219" t="str">
        <f>'100m'!E187</f>
        <v>충남체육고등학교</v>
      </c>
      <c r="K7" s="219">
        <f>'100m'!F187</f>
        <v>11.37</v>
      </c>
      <c r="L7" s="218" t="str">
        <f>'100m'!D188</f>
        <v>유지환</v>
      </c>
      <c r="M7" s="219" t="str">
        <f>'100m'!E188</f>
        <v>인천체육고등학교</v>
      </c>
      <c r="N7" s="424">
        <f>'100m'!F188</f>
        <v>11.4</v>
      </c>
      <c r="O7" s="218" t="str">
        <f>'100m'!D189</f>
        <v>김주영</v>
      </c>
      <c r="P7" s="219" t="str">
        <f>'100m'!E189</f>
        <v>강원체육고등학교</v>
      </c>
      <c r="Q7" s="219">
        <f>'100m'!F189</f>
        <v>11.41</v>
      </c>
      <c r="R7" s="218" t="str">
        <f>'100m'!D190</f>
        <v>송기환</v>
      </c>
      <c r="S7" s="219" t="str">
        <f>'100m'!E190</f>
        <v>남녕고등학교</v>
      </c>
      <c r="T7" s="219">
        <f>'100m'!F190</f>
        <v>11.44</v>
      </c>
      <c r="U7" s="218" t="str">
        <f>'100m'!D191</f>
        <v>김영우</v>
      </c>
      <c r="V7" s="219" t="str">
        <f>'100m'!E191</f>
        <v>전북체육고등학교</v>
      </c>
      <c r="W7" s="219">
        <f>'100m'!F191</f>
        <v>11.46</v>
      </c>
      <c r="X7" s="218" t="str">
        <f>'100m'!D192</f>
        <v>이승우</v>
      </c>
      <c r="Y7" s="219" t="str">
        <f>'100m'!E192</f>
        <v>경기체육고등학교</v>
      </c>
      <c r="Z7" s="251">
        <f>'100m'!F192</f>
        <v>11.51</v>
      </c>
      <c r="AA7" s="372"/>
    </row>
    <row r="8" spans="2:27" ht="15.75" customHeight="1">
      <c r="B8" s="36" t="s">
        <v>367</v>
      </c>
      <c r="C8" s="249" t="str">
        <f>'100m'!E182</f>
        <v>-1.4</v>
      </c>
      <c r="D8" s="189"/>
      <c r="E8" s="189"/>
      <c r="F8" s="190"/>
      <c r="G8" s="190"/>
      <c r="H8" s="190"/>
      <c r="I8" s="190"/>
      <c r="J8" s="191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2"/>
      <c r="V8" s="192"/>
      <c r="W8" s="192"/>
      <c r="X8" s="192"/>
      <c r="Y8" s="192"/>
      <c r="Z8" s="193"/>
      <c r="AA8" s="373"/>
    </row>
    <row r="9" spans="1:27" s="203" customFormat="1" ht="15.75" customHeight="1">
      <c r="A9" s="49" t="s">
        <v>540</v>
      </c>
      <c r="B9" s="40" t="s">
        <v>368</v>
      </c>
      <c r="C9" s="186" t="str">
        <f>'200m'!D185</f>
        <v>이두호</v>
      </c>
      <c r="D9" s="187" t="str">
        <f>'200m'!E185</f>
        <v>서울체육고등학교</v>
      </c>
      <c r="E9" s="187" t="str">
        <f>'200m'!F185</f>
        <v>21.74</v>
      </c>
      <c r="F9" s="186" t="str">
        <f>'200m'!D186</f>
        <v>이용하</v>
      </c>
      <c r="G9" s="187" t="str">
        <f>'200m'!E186</f>
        <v>서울체육고등학교</v>
      </c>
      <c r="H9" s="187" t="str">
        <f>'200m'!F186</f>
        <v>21.97</v>
      </c>
      <c r="I9" s="186" t="str">
        <f>'200m'!D187</f>
        <v>백민수</v>
      </c>
      <c r="J9" s="187" t="str">
        <f>'200m'!E187</f>
        <v>경북체육고등학교</v>
      </c>
      <c r="K9" s="187" t="str">
        <f>'200m'!F187</f>
        <v>22.18</v>
      </c>
      <c r="L9" s="186" t="str">
        <f>'200m'!D188</f>
        <v>김주영</v>
      </c>
      <c r="M9" s="187" t="str">
        <f>'200m'!E188</f>
        <v>강원체육고등학교</v>
      </c>
      <c r="N9" s="253" t="str">
        <f>'200m'!F188</f>
        <v>22.36</v>
      </c>
      <c r="O9" s="186" t="str">
        <f>'200m'!D189</f>
        <v>변준영</v>
      </c>
      <c r="P9" s="187" t="str">
        <f>'200m'!E189</f>
        <v>인천체육고등학교</v>
      </c>
      <c r="Q9" s="253" t="str">
        <f>'200m'!F189</f>
        <v>22.83</v>
      </c>
      <c r="R9" s="186" t="str">
        <f>'200m'!D190</f>
        <v>이창수</v>
      </c>
      <c r="S9" s="187" t="str">
        <f>'200m'!E190</f>
        <v>충북체육고등학교</v>
      </c>
      <c r="T9" s="187" t="str">
        <f>'200m'!F190</f>
        <v>23.13</v>
      </c>
      <c r="U9" s="186"/>
      <c r="V9" s="187"/>
      <c r="W9" s="187"/>
      <c r="X9" s="186"/>
      <c r="Y9" s="187"/>
      <c r="Z9" s="252"/>
      <c r="AA9" s="394"/>
    </row>
    <row r="10" spans="2:27" ht="15.75" customHeight="1">
      <c r="B10" s="36" t="s">
        <v>367</v>
      </c>
      <c r="C10" s="250" t="str">
        <f>'200m'!E182</f>
        <v>+0.0</v>
      </c>
      <c r="D10" s="169"/>
      <c r="E10" s="170"/>
      <c r="F10" s="174"/>
      <c r="G10" s="169"/>
      <c r="H10" s="170"/>
      <c r="I10" s="174"/>
      <c r="J10" s="169"/>
      <c r="K10" s="170"/>
      <c r="L10" s="174"/>
      <c r="M10" s="169"/>
      <c r="N10" s="170"/>
      <c r="O10" s="174"/>
      <c r="P10" s="169"/>
      <c r="Q10" s="170"/>
      <c r="R10" s="174"/>
      <c r="S10" s="169"/>
      <c r="T10" s="170"/>
      <c r="U10" s="174"/>
      <c r="V10" s="169"/>
      <c r="W10" s="170"/>
      <c r="X10" s="174"/>
      <c r="Y10" s="169"/>
      <c r="Z10" s="172"/>
      <c r="AA10" s="373"/>
    </row>
    <row r="11" spans="1:27" ht="15.75" customHeight="1">
      <c r="A11" s="45">
        <v>1</v>
      </c>
      <c r="B11" s="38" t="s">
        <v>369</v>
      </c>
      <c r="C11" s="163" t="str">
        <f>'400m'!D153</f>
        <v>박민영</v>
      </c>
      <c r="D11" s="262" t="str">
        <f>'400m'!E153</f>
        <v>강원체육고등학교</v>
      </c>
      <c r="E11" s="423">
        <f>'400m'!F153</f>
        <v>48.7</v>
      </c>
      <c r="F11" s="163" t="str">
        <f>'400m'!D154</f>
        <v>최민기</v>
      </c>
      <c r="G11" s="262" t="str">
        <f>'400m'!E154</f>
        <v>부산체육고등학교</v>
      </c>
      <c r="H11" s="423">
        <f>'400m'!F154</f>
        <v>49.7</v>
      </c>
      <c r="I11" s="163" t="str">
        <f>'400m'!D155</f>
        <v>원형빈</v>
      </c>
      <c r="J11" s="185" t="str">
        <f>'400m'!E155</f>
        <v>강원체육고등학교</v>
      </c>
      <c r="K11" s="171">
        <f>'400m'!F155</f>
        <v>50.06</v>
      </c>
      <c r="L11" s="163" t="str">
        <f>'400m'!D156</f>
        <v>이정익</v>
      </c>
      <c r="M11" s="185" t="str">
        <f>'400m'!E156</f>
        <v>서울체육고등학교</v>
      </c>
      <c r="N11" s="171">
        <f>'400m'!F156</f>
        <v>50.74</v>
      </c>
      <c r="O11" s="163" t="str">
        <f>'400m'!D157</f>
        <v>방인규</v>
      </c>
      <c r="P11" s="185" t="str">
        <f>'400m'!E157</f>
        <v>인천체육고등학교</v>
      </c>
      <c r="Q11" s="171">
        <f>'400m'!F157</f>
        <v>50.88</v>
      </c>
      <c r="R11" s="163" t="str">
        <f>'400m'!D158</f>
        <v>김주안</v>
      </c>
      <c r="S11" s="185" t="str">
        <f>'400m'!E158</f>
        <v>전남체육고등학교</v>
      </c>
      <c r="T11" s="379">
        <f>'400m'!F158</f>
        <v>51.74</v>
      </c>
      <c r="U11" s="163"/>
      <c r="V11" s="185"/>
      <c r="W11" s="379"/>
      <c r="X11" s="163"/>
      <c r="Y11" s="185"/>
      <c r="Z11" s="380"/>
      <c r="AA11" s="35"/>
    </row>
    <row r="12" spans="1:27" s="258" customFormat="1" ht="15.75" customHeight="1">
      <c r="A12" s="254" t="s">
        <v>540</v>
      </c>
      <c r="B12" s="255" t="s">
        <v>370</v>
      </c>
      <c r="C12" s="256" t="str">
        <f>'800m'!D120</f>
        <v>이상민</v>
      </c>
      <c r="D12" s="262" t="str">
        <f>'800m'!E120</f>
        <v>전북체육고등학교</v>
      </c>
      <c r="E12" s="383" t="str">
        <f>'800m'!F120</f>
        <v>1:55.92</v>
      </c>
      <c r="F12" s="256" t="str">
        <f>'800m'!D121</f>
        <v>김명준</v>
      </c>
      <c r="G12" s="262" t="str">
        <f>'800m'!E121</f>
        <v>경남체육고등학교</v>
      </c>
      <c r="H12" s="383" t="str">
        <f>'800m'!F121</f>
        <v>1:59.16</v>
      </c>
      <c r="I12" s="256" t="str">
        <f>'800m'!D122</f>
        <v>도현국</v>
      </c>
      <c r="J12" s="262" t="str">
        <f>'800m'!E122</f>
        <v>광주체육고등학교</v>
      </c>
      <c r="K12" s="383" t="str">
        <f>'800m'!F122</f>
        <v>2:00.15</v>
      </c>
      <c r="L12" s="256" t="str">
        <f>'800m'!D123</f>
        <v>박범수</v>
      </c>
      <c r="M12" s="262" t="str">
        <f>'800m'!E123</f>
        <v>충남체육고등학교</v>
      </c>
      <c r="N12" s="383" t="str">
        <f>'800m'!F123</f>
        <v>2:00.71</v>
      </c>
      <c r="O12" s="256" t="str">
        <f>'800m'!D124</f>
        <v>이규성</v>
      </c>
      <c r="P12" s="262" t="str">
        <f>'800m'!E124</f>
        <v>강원체육고등학교</v>
      </c>
      <c r="Q12" s="383" t="str">
        <f>'800m'!F124</f>
        <v>2:01.29</v>
      </c>
      <c r="R12" s="256" t="str">
        <f>'800m'!D125</f>
        <v>고용현</v>
      </c>
      <c r="S12" s="262" t="str">
        <f>'800m'!E125</f>
        <v>대전체육고등학교</v>
      </c>
      <c r="T12" s="383" t="str">
        <f>'800m'!F125</f>
        <v>2:02.09</v>
      </c>
      <c r="U12" s="256" t="str">
        <f>'800m'!D126</f>
        <v>최재경</v>
      </c>
      <c r="V12" s="262" t="str">
        <f>'800m'!E126</f>
        <v>전남체육고등학교</v>
      </c>
      <c r="W12" s="383" t="str">
        <f>'800m'!F126</f>
        <v>2:02.52</v>
      </c>
      <c r="X12" s="256" t="str">
        <f>'800m'!D127</f>
        <v>이윤종</v>
      </c>
      <c r="Y12" s="262" t="str">
        <f>'800m'!E127</f>
        <v>경기체육고등학교</v>
      </c>
      <c r="Z12" s="383" t="str">
        <f>'800m'!F127</f>
        <v>2:02.89</v>
      </c>
      <c r="AA12" s="257"/>
    </row>
    <row r="13" spans="1:27" s="264" customFormat="1" ht="15.75" customHeight="1">
      <c r="A13" s="259">
        <v>1</v>
      </c>
      <c r="B13" s="260" t="s">
        <v>371</v>
      </c>
      <c r="C13" s="261" t="str">
        <f>'1500m'!D7</f>
        <v>김강민</v>
      </c>
      <c r="D13" s="262" t="str">
        <f>'1500m'!E7</f>
        <v>대전체육고등학교</v>
      </c>
      <c r="E13" s="383">
        <f>'1500m'!F7</f>
        <v>0.002754050925925926</v>
      </c>
      <c r="F13" s="261" t="str">
        <f>'1500m'!D8</f>
        <v>소유준</v>
      </c>
      <c r="G13" s="262" t="str">
        <f>'1500m'!E8</f>
        <v>서울체육고등학교</v>
      </c>
      <c r="H13" s="383">
        <f>'1500m'!F8</f>
        <v>0.002781712962962963</v>
      </c>
      <c r="I13" s="261" t="str">
        <f>'1500m'!D9</f>
        <v>김용수</v>
      </c>
      <c r="J13" s="262" t="str">
        <f>'1500m'!E9</f>
        <v>전북체육고등학교</v>
      </c>
      <c r="K13" s="383">
        <f>'1500m'!F9</f>
        <v>0.002810300925925926</v>
      </c>
      <c r="L13" s="261" t="str">
        <f>'1500m'!D10</f>
        <v>이상민</v>
      </c>
      <c r="M13" s="262" t="str">
        <f>'1500m'!E10</f>
        <v>전북체육고등학교</v>
      </c>
      <c r="N13" s="383">
        <f>'1500m'!F10</f>
        <v>0.0028184027777777777</v>
      </c>
      <c r="O13" s="261" t="str">
        <f>'1500m'!D11</f>
        <v>윤상우</v>
      </c>
      <c r="P13" s="262" t="str">
        <f>'1500m'!E11</f>
        <v>전남체육고등학교</v>
      </c>
      <c r="Q13" s="383">
        <f>'1500m'!F11</f>
        <v>0.002832407407407407</v>
      </c>
      <c r="R13" s="261" t="str">
        <f>'1500m'!D12</f>
        <v>최용태</v>
      </c>
      <c r="S13" s="262" t="str">
        <f>'1500m'!E12</f>
        <v>충남체육고등학교</v>
      </c>
      <c r="T13" s="383">
        <f>'1500m'!F12</f>
        <v>0.0029083333333333335</v>
      </c>
      <c r="U13" s="261" t="str">
        <f>'1500m'!D13</f>
        <v>양치호</v>
      </c>
      <c r="V13" s="262" t="str">
        <f>'1500m'!E13</f>
        <v>서울체육고등학교</v>
      </c>
      <c r="W13" s="383">
        <f>'1500m'!F13</f>
        <v>0.002914467592592592</v>
      </c>
      <c r="X13" s="261" t="str">
        <f>'1500m'!D14</f>
        <v>이규성</v>
      </c>
      <c r="Y13" s="354" t="str">
        <f>'1500m'!E14</f>
        <v>강원체육고등학교</v>
      </c>
      <c r="Z13" s="383">
        <f>'1500m'!F14</f>
        <v>0.0029182870370370374</v>
      </c>
      <c r="AA13" s="263"/>
    </row>
    <row r="14" spans="1:27" s="188" customFormat="1" ht="15.75" customHeight="1">
      <c r="A14" s="45">
        <v>2</v>
      </c>
      <c r="B14" s="39" t="s">
        <v>372</v>
      </c>
      <c r="C14" s="184" t="str">
        <f>'5000m'!D7</f>
        <v>김강민</v>
      </c>
      <c r="D14" s="185" t="str">
        <f>'5000m'!E7</f>
        <v>대전체육고등학교</v>
      </c>
      <c r="E14" s="213">
        <f>'5000m'!F7</f>
        <v>0.010873263888888889</v>
      </c>
      <c r="F14" s="184" t="str">
        <f>'5000m'!D8</f>
        <v>김용수</v>
      </c>
      <c r="G14" s="185" t="str">
        <f>'5000m'!E8</f>
        <v>전북체육고등학교</v>
      </c>
      <c r="H14" s="213">
        <f>'5000m'!F8</f>
        <v>0.010943055555555555</v>
      </c>
      <c r="I14" s="184" t="str">
        <f>'5000m'!D9</f>
        <v>김근모</v>
      </c>
      <c r="J14" s="185" t="str">
        <f>'5000m'!E9</f>
        <v>경북체육고등학교</v>
      </c>
      <c r="K14" s="213">
        <f>'5000m'!F9</f>
        <v>0.010985185185185186</v>
      </c>
      <c r="L14" s="184" t="str">
        <f>'5000m'!D10</f>
        <v>윤상우</v>
      </c>
      <c r="M14" s="185" t="str">
        <f>'5000m'!E10</f>
        <v>전남체육고등학교</v>
      </c>
      <c r="N14" s="213">
        <f>'5000m'!F10</f>
        <v>0.011250115740740743</v>
      </c>
      <c r="O14" s="184" t="str">
        <f>'5000m'!D11</f>
        <v>이영우</v>
      </c>
      <c r="P14" s="185" t="str">
        <f>'5000m'!E11</f>
        <v>서울체육고등학교</v>
      </c>
      <c r="Q14" s="213">
        <f>'5000m'!F11</f>
        <v>0.01127349537037037</v>
      </c>
      <c r="R14" s="184" t="str">
        <f>'5000m'!D12</f>
        <v>이영진</v>
      </c>
      <c r="S14" s="185" t="str">
        <f>'5000m'!E12</f>
        <v>부산체육고등학교</v>
      </c>
      <c r="T14" s="213">
        <f>'5000m'!F12</f>
        <v>0.011281018518518518</v>
      </c>
      <c r="U14" s="184" t="str">
        <f>'5000m'!D13</f>
        <v>김관모</v>
      </c>
      <c r="V14" s="185" t="str">
        <f>'5000m'!E13</f>
        <v>경북체육고등학교</v>
      </c>
      <c r="W14" s="213">
        <f>'5000m'!F13</f>
        <v>0.011405208333333333</v>
      </c>
      <c r="X14" s="184" t="str">
        <f>'5000m'!D14</f>
        <v>송성광</v>
      </c>
      <c r="Y14" s="185" t="str">
        <f>'5000m'!E14</f>
        <v>경기체육고등학교</v>
      </c>
      <c r="Z14" s="214">
        <f>'5000m'!F14</f>
        <v>0.011414120370370371</v>
      </c>
      <c r="AA14" s="202"/>
    </row>
    <row r="15" spans="1:27" s="188" customFormat="1" ht="15.75" customHeight="1">
      <c r="A15" s="45"/>
      <c r="B15" s="39"/>
      <c r="C15" s="184"/>
      <c r="D15" s="185"/>
      <c r="E15" s="213"/>
      <c r="F15" s="184"/>
      <c r="G15" s="185"/>
      <c r="H15" s="213"/>
      <c r="I15" s="184"/>
      <c r="J15" s="185"/>
      <c r="K15" s="213"/>
      <c r="L15" s="184"/>
      <c r="M15" s="185"/>
      <c r="N15" s="213"/>
      <c r="O15" s="184"/>
      <c r="P15" s="185"/>
      <c r="Q15" s="213"/>
      <c r="R15" s="184"/>
      <c r="S15" s="185"/>
      <c r="T15" s="213"/>
      <c r="U15" s="184"/>
      <c r="V15" s="185"/>
      <c r="W15" s="213"/>
      <c r="X15" s="184"/>
      <c r="Y15" s="185"/>
      <c r="Z15" s="213"/>
      <c r="AA15" s="202"/>
    </row>
    <row r="16" spans="1:27" s="264" customFormat="1" ht="15.75" customHeight="1">
      <c r="A16" s="259">
        <v>1</v>
      </c>
      <c r="B16" s="266" t="s">
        <v>373</v>
      </c>
      <c r="C16" s="267" t="str">
        <f>'110H'!D69</f>
        <v>우승재</v>
      </c>
      <c r="D16" s="268" t="str">
        <f>'110H'!E69</f>
        <v>대전체육고등학교</v>
      </c>
      <c r="E16" s="269" t="str">
        <f>'110H'!F69</f>
        <v>15.85</v>
      </c>
      <c r="F16" s="267" t="str">
        <f>'110H'!D70</f>
        <v>노길환</v>
      </c>
      <c r="G16" s="268" t="str">
        <f>'110H'!E70</f>
        <v>경기체육고등학교</v>
      </c>
      <c r="H16" s="268" t="str">
        <f>'110H'!F70</f>
        <v>16.21</v>
      </c>
      <c r="I16" s="267" t="str">
        <f>'110H'!D71</f>
        <v>황제성</v>
      </c>
      <c r="J16" s="268" t="str">
        <f>'110H'!E71</f>
        <v>강원체육고등학교</v>
      </c>
      <c r="K16" s="268" t="str">
        <f>'110H'!F71</f>
        <v>16.48</v>
      </c>
      <c r="L16" s="267" t="str">
        <f>'110H'!D72</f>
        <v>백관</v>
      </c>
      <c r="M16" s="268" t="str">
        <f>'110H'!E72</f>
        <v>대구체육고등학교</v>
      </c>
      <c r="N16" s="268" t="str">
        <f>'110H'!F72</f>
        <v>16.80</v>
      </c>
      <c r="O16" s="267"/>
      <c r="P16" s="268"/>
      <c r="Q16" s="269"/>
      <c r="R16" s="267"/>
      <c r="S16" s="268"/>
      <c r="T16" s="355"/>
      <c r="U16" s="267"/>
      <c r="V16" s="268"/>
      <c r="W16" s="355"/>
      <c r="X16" s="267"/>
      <c r="Y16" s="268"/>
      <c r="Z16" s="385"/>
      <c r="AA16" s="270"/>
    </row>
    <row r="17" spans="2:27" ht="15.75" customHeight="1">
      <c r="B17" s="36" t="s">
        <v>367</v>
      </c>
      <c r="C17" s="167" t="str">
        <f>'110H'!E66</f>
        <v>-0.7</v>
      </c>
      <c r="D17" s="169"/>
      <c r="E17" s="170"/>
      <c r="F17" s="174"/>
      <c r="G17" s="169"/>
      <c r="H17" s="170"/>
      <c r="I17" s="174"/>
      <c r="J17" s="169"/>
      <c r="K17" s="170"/>
      <c r="L17" s="174"/>
      <c r="M17" s="169"/>
      <c r="N17" s="170"/>
      <c r="O17" s="174"/>
      <c r="P17" s="169"/>
      <c r="Q17" s="170"/>
      <c r="R17" s="174"/>
      <c r="S17" s="169"/>
      <c r="T17" s="170"/>
      <c r="U17" s="174"/>
      <c r="V17" s="169"/>
      <c r="W17" s="170"/>
      <c r="X17" s="174"/>
      <c r="Y17" s="169"/>
      <c r="Z17" s="172"/>
      <c r="AA17" s="175"/>
    </row>
    <row r="18" spans="1:27" s="203" customFormat="1" ht="15.75" customHeight="1">
      <c r="A18" s="49" t="s">
        <v>540</v>
      </c>
      <c r="B18" s="39" t="s">
        <v>374</v>
      </c>
      <c r="C18" s="184" t="str">
        <f>'400H'!D126</f>
        <v>김남권</v>
      </c>
      <c r="D18" s="185" t="str">
        <f>'400H'!E126</f>
        <v>경기체육고등학교</v>
      </c>
      <c r="E18" s="185" t="str">
        <f>'400H'!F126</f>
        <v>54.48</v>
      </c>
      <c r="F18" s="184" t="str">
        <f>'400H'!D127</f>
        <v>권상혁</v>
      </c>
      <c r="G18" s="185" t="str">
        <f>'400H'!E127</f>
        <v>강원체육고등학교</v>
      </c>
      <c r="H18" s="185" t="str">
        <f>'400H'!F127</f>
        <v>54.61</v>
      </c>
      <c r="I18" s="184" t="str">
        <f>'400H'!D128</f>
        <v>최민기</v>
      </c>
      <c r="J18" s="185" t="str">
        <f>'400H'!E128</f>
        <v>부산체육고등학교</v>
      </c>
      <c r="K18" s="185" t="str">
        <f>'400H'!F128</f>
        <v>55.86</v>
      </c>
      <c r="L18" s="184" t="str">
        <f>'400H'!D129</f>
        <v>허창열</v>
      </c>
      <c r="M18" s="185" t="str">
        <f>'400H'!E129</f>
        <v>대구체육고등학교</v>
      </c>
      <c r="N18" s="185" t="str">
        <f>'400H'!F129</f>
        <v>56.48</v>
      </c>
      <c r="O18" s="184" t="str">
        <f>'400H'!D130</f>
        <v>정재환</v>
      </c>
      <c r="P18" s="185" t="str">
        <f>'400H'!E130</f>
        <v>충남체육고등학교</v>
      </c>
      <c r="Q18" s="185" t="str">
        <f>'400H'!F130</f>
        <v>1:00.82</v>
      </c>
      <c r="R18" s="184" t="str">
        <f>'400H'!D131</f>
        <v>정강희</v>
      </c>
      <c r="S18" s="185" t="str">
        <f>'400H'!E131</f>
        <v>전북체육고등학교</v>
      </c>
      <c r="T18" s="235" t="str">
        <f>'400H'!F131</f>
        <v>1:01.90</v>
      </c>
      <c r="U18" s="184" t="str">
        <f>'400H'!D132</f>
        <v>민경민</v>
      </c>
      <c r="V18" s="185" t="str">
        <f>'400H'!E132</f>
        <v>대전체육고등학교</v>
      </c>
      <c r="W18" s="185" t="str">
        <f>'400H'!F132</f>
        <v>1:04.76</v>
      </c>
      <c r="X18" s="184" t="str">
        <f>'400H'!D133</f>
        <v>신주영</v>
      </c>
      <c r="Y18" s="185" t="str">
        <f>'400H'!E133</f>
        <v>서울체육고등학교</v>
      </c>
      <c r="Z18" s="386">
        <f>'400H'!F133</f>
        <v>0</v>
      </c>
      <c r="AA18" s="215"/>
    </row>
    <row r="19" spans="1:27" s="203" customFormat="1" ht="15.75" customHeight="1">
      <c r="A19" s="49" t="s">
        <v>563</v>
      </c>
      <c r="B19" s="42" t="s">
        <v>375</v>
      </c>
      <c r="C19" s="184" t="str">
        <f>'3000mSC'!D7</f>
        <v>안태현</v>
      </c>
      <c r="D19" s="185" t="str">
        <f>'3000mSC'!E7</f>
        <v>서울체육고등학교</v>
      </c>
      <c r="E19" s="415">
        <f>'3000mSC'!F7</f>
        <v>0.006872106481481482</v>
      </c>
      <c r="F19" s="184" t="str">
        <f>'3000mSC'!D8</f>
        <v>김희찬</v>
      </c>
      <c r="G19" s="185" t="str">
        <f>'3000mSC'!E8</f>
        <v>서울체육고등학교</v>
      </c>
      <c r="H19" s="415">
        <f>'3000mSC'!F8</f>
        <v>0.006918171296296296</v>
      </c>
      <c r="I19" s="184" t="str">
        <f>'3000mSC'!D9</f>
        <v>권진구</v>
      </c>
      <c r="J19" s="185" t="str">
        <f>'3000mSC'!E9</f>
        <v>경북체육고등학교</v>
      </c>
      <c r="K19" s="213">
        <f>'3000mSC'!F9</f>
        <v>0.007006944444444444</v>
      </c>
      <c r="L19" s="184" t="str">
        <f>'3000mSC'!D10</f>
        <v>김   원</v>
      </c>
      <c r="M19" s="185" t="str">
        <f>'3000mSC'!E10</f>
        <v>경기체육고등학교</v>
      </c>
      <c r="N19" s="213">
        <f>'3000mSC'!F10</f>
        <v>0.007044444444444444</v>
      </c>
      <c r="O19" s="184" t="str">
        <f>'3000mSC'!D11</f>
        <v>박수빈</v>
      </c>
      <c r="P19" s="185" t="str">
        <f>'3000mSC'!E11</f>
        <v>전북체육고등학교</v>
      </c>
      <c r="Q19" s="213">
        <f>'3000mSC'!F11</f>
        <v>0.00707488425925926</v>
      </c>
      <c r="R19" s="184" t="str">
        <f>'3000mSC'!D12</f>
        <v>손병환</v>
      </c>
      <c r="S19" s="185" t="str">
        <f>'3000mSC'!E12</f>
        <v>경북체육고등학교</v>
      </c>
      <c r="T19" s="213">
        <f>'3000mSC'!F12</f>
        <v>0.007107060185185185</v>
      </c>
      <c r="U19" s="184" t="str">
        <f>'3000mSC'!D13</f>
        <v>정홍균</v>
      </c>
      <c r="V19" s="185" t="str">
        <f>'3000mSC'!E13</f>
        <v>전북체육고등학교</v>
      </c>
      <c r="W19" s="213">
        <f>'3000mSC'!F13</f>
        <v>0.00713738425925926</v>
      </c>
      <c r="X19" s="184" t="str">
        <f>'3000mSC'!D14</f>
        <v>오재원</v>
      </c>
      <c r="Y19" s="185" t="str">
        <f>'3000mSC'!E14</f>
        <v>광주체육고등학교</v>
      </c>
      <c r="Z19" s="213">
        <f>'3000mSC'!F14</f>
        <v>0.007146412037037037</v>
      </c>
      <c r="AA19" s="215"/>
    </row>
    <row r="20" spans="1:27" s="6" customFormat="1" ht="15.75" customHeight="1">
      <c r="A20" s="465" t="s">
        <v>529</v>
      </c>
      <c r="B20" s="463" t="s">
        <v>376</v>
      </c>
      <c r="C20" s="220" t="str">
        <f>'400R'!B80</f>
        <v>성민준 이선형</v>
      </c>
      <c r="D20" s="321" t="str">
        <f>'400R'!D80</f>
        <v>서울체육고등학교</v>
      </c>
      <c r="E20" s="332" t="str">
        <f>'400R'!E80</f>
        <v>41.72</v>
      </c>
      <c r="F20" s="220" t="str">
        <f>'400R'!B82</f>
        <v>전준우 이규형</v>
      </c>
      <c r="G20" s="321" t="str">
        <f>'400R'!D82</f>
        <v>경북체육고등학교</v>
      </c>
      <c r="H20" s="332" t="str">
        <f>'400R'!E82</f>
        <v>42.29</v>
      </c>
      <c r="I20" s="220" t="str">
        <f>'400R'!B84</f>
        <v>유지환 변준영</v>
      </c>
      <c r="J20" s="321" t="str">
        <f>'400R'!D84</f>
        <v>인천체육고등학교</v>
      </c>
      <c r="K20" s="332" t="str">
        <f>'400R'!E84</f>
        <v>42.44</v>
      </c>
      <c r="L20" s="220" t="str">
        <f>'400R'!B86</f>
        <v>김영대 김한수</v>
      </c>
      <c r="M20" s="321" t="str">
        <f>'400R'!D86</f>
        <v>경기체육고등학교</v>
      </c>
      <c r="N20" s="332" t="str">
        <f>'400R'!E86</f>
        <v>42.67</v>
      </c>
      <c r="O20" s="220" t="str">
        <f>'400R'!B88</f>
        <v>최지웅 이남혁</v>
      </c>
      <c r="P20" s="321" t="str">
        <f>'400R'!D88</f>
        <v>강원체육고등학교</v>
      </c>
      <c r="Q20" s="332" t="str">
        <f>'400R'!E88</f>
        <v>43.07</v>
      </c>
      <c r="R20" s="220" t="str">
        <f>'400R'!B90</f>
        <v>우헌식 이성원</v>
      </c>
      <c r="S20" s="220" t="str">
        <f>'400R'!D90</f>
        <v>충남체육고등학교</v>
      </c>
      <c r="T20" s="332" t="str">
        <f>'400R'!E90</f>
        <v>43.29</v>
      </c>
      <c r="U20" s="220" t="str">
        <f>'400R'!B92</f>
        <v>고예준 김영우</v>
      </c>
      <c r="V20" s="321" t="str">
        <f>'400R'!D92</f>
        <v>전북체육고등학교</v>
      </c>
      <c r="W20" s="332" t="str">
        <f>'400R'!E92</f>
        <v>43.57</v>
      </c>
      <c r="X20" s="220" t="str">
        <f>'400R'!B94</f>
        <v>이성옥 이창수</v>
      </c>
      <c r="Y20" s="321" t="str">
        <f>'400R'!D94</f>
        <v>충북체육고등학교</v>
      </c>
      <c r="Z20" s="332" t="str">
        <f>'400R'!E94</f>
        <v>43.62</v>
      </c>
      <c r="AA20" s="469"/>
    </row>
    <row r="21" spans="1:27" s="6" customFormat="1" ht="15.75" customHeight="1">
      <c r="A21" s="465"/>
      <c r="B21" s="464"/>
      <c r="C21" s="221" t="str">
        <f>'400R'!B81</f>
        <v>이용하 이두호</v>
      </c>
      <c r="D21" s="322"/>
      <c r="E21" s="323"/>
      <c r="F21" s="221" t="str">
        <f>'400R'!B83</f>
        <v>백민수 이재현</v>
      </c>
      <c r="G21" s="322"/>
      <c r="H21" s="323"/>
      <c r="I21" s="221" t="str">
        <f>'400R'!B85</f>
        <v>안태현 고승한</v>
      </c>
      <c r="J21" s="322"/>
      <c r="K21" s="323"/>
      <c r="L21" s="221" t="str">
        <f>'400R'!B87</f>
        <v>이승우 김남권</v>
      </c>
      <c r="M21" s="322"/>
      <c r="N21" s="323"/>
      <c r="O21" s="221" t="str">
        <f>'400R'!B89</f>
        <v>이요셉 김주영</v>
      </c>
      <c r="P21" s="322"/>
      <c r="Q21" s="323"/>
      <c r="R21" s="221" t="str">
        <f>'400R'!B91</f>
        <v>장현훈 이도원</v>
      </c>
      <c r="S21" s="322"/>
      <c r="T21" s="323"/>
      <c r="U21" s="221" t="str">
        <f>'400R'!B93</f>
        <v>정강희 강태훈</v>
      </c>
      <c r="V21" s="322"/>
      <c r="W21" s="323"/>
      <c r="X21" s="221" t="str">
        <f>'400R'!B95</f>
        <v>이장호 김현수</v>
      </c>
      <c r="Y21" s="322"/>
      <c r="Z21" s="323"/>
      <c r="AA21" s="470"/>
    </row>
    <row r="22" spans="1:27" s="6" customFormat="1" ht="15.75" customHeight="1">
      <c r="A22" s="465" t="s">
        <v>563</v>
      </c>
      <c r="B22" s="463" t="s">
        <v>377</v>
      </c>
      <c r="C22" s="220" t="str">
        <f>'1600릴레이'!B113</f>
        <v>오승우 원형빈</v>
      </c>
      <c r="D22" s="321" t="str">
        <f>'1600릴레이'!D113</f>
        <v>강원체육고등학교</v>
      </c>
      <c r="E22" s="388">
        <f>'1600릴레이'!E113</f>
        <v>0.002298611111111111</v>
      </c>
      <c r="F22" s="220" t="str">
        <f>'1600릴레이'!B115</f>
        <v>박효수 허창열</v>
      </c>
      <c r="G22" s="321" t="str">
        <f>'1600릴레이'!D115</f>
        <v>대구체육고등학교</v>
      </c>
      <c r="H22" s="388">
        <f>'1600릴레이'!E115</f>
        <v>0.002306712962962963</v>
      </c>
      <c r="I22" s="220" t="str">
        <f>'1600릴레이'!B117</f>
        <v>조준형 김남권</v>
      </c>
      <c r="J22" s="321" t="str">
        <f>'1600릴레이'!D117</f>
        <v>경기체육고등학교</v>
      </c>
      <c r="K22" s="388">
        <f>'1600릴레이'!E117</f>
        <v>0.002307060185185185</v>
      </c>
      <c r="L22" s="220" t="str">
        <f>'1600릴레이'!B119</f>
        <v>오창욱 김주안</v>
      </c>
      <c r="M22" s="321" t="str">
        <f>'1600릴레이'!D119</f>
        <v>전남체육고등학교</v>
      </c>
      <c r="N22" s="388">
        <f>'1600릴레이'!E119</f>
        <v>0.0024145833333333333</v>
      </c>
      <c r="O22" s="220" t="str">
        <f>'1600릴레이'!B121</f>
        <v>송문환 정준석</v>
      </c>
      <c r="P22" s="321" t="str">
        <f>'1600릴레이'!D121</f>
        <v>경남체육고등학교</v>
      </c>
      <c r="Q22" s="388">
        <f>'1600릴레이'!E121</f>
        <v>0.002421412037037037</v>
      </c>
      <c r="R22" s="220" t="str">
        <f>'1600릴레이'!B123</f>
        <v>이주영 남승연</v>
      </c>
      <c r="S22" s="321" t="str">
        <f>'1600릴레이'!D123</f>
        <v>충북체육고등학교</v>
      </c>
      <c r="T22" s="388">
        <f>'1600릴레이'!E123</f>
        <v>0.0024971064814814817</v>
      </c>
      <c r="U22" s="220" t="str">
        <f>'1600릴레이'!B125</f>
        <v>박창현 이룡재</v>
      </c>
      <c r="V22" s="319" t="str">
        <f>'1600릴레이'!D125</f>
        <v>광주체육고등학교</v>
      </c>
      <c r="W22" s="388">
        <f>'1600릴레이'!E125</f>
        <v>0.0025043981481481484</v>
      </c>
      <c r="X22" s="220"/>
      <c r="Y22" s="319"/>
      <c r="Z22" s="388"/>
      <c r="AA22" s="469"/>
    </row>
    <row r="23" spans="1:27" s="6" customFormat="1" ht="15.75" customHeight="1">
      <c r="A23" s="465"/>
      <c r="B23" s="464"/>
      <c r="C23" s="221" t="str">
        <f>'1600릴레이'!B114</f>
        <v>권상혁 박민영</v>
      </c>
      <c r="D23" s="322"/>
      <c r="E23" s="169"/>
      <c r="F23" s="221" t="str">
        <f>'1600릴레이'!B116</f>
        <v>손진우 김현석</v>
      </c>
      <c r="G23" s="322"/>
      <c r="H23" s="169"/>
      <c r="I23" s="221" t="str">
        <f>'1600릴레이'!B118</f>
        <v>이승우 김영대</v>
      </c>
      <c r="J23" s="322"/>
      <c r="K23" s="169"/>
      <c r="L23" s="221" t="str">
        <f>'1600릴레이'!B120</f>
        <v>박용휘 최재경</v>
      </c>
      <c r="M23" s="322"/>
      <c r="N23" s="169"/>
      <c r="O23" s="221" t="str">
        <f>'1600릴레이'!B122</f>
        <v>차정환 신의준</v>
      </c>
      <c r="P23" s="322"/>
      <c r="Q23" s="169"/>
      <c r="R23" s="221" t="str">
        <f>'1600릴레이'!B124</f>
        <v>양운석 이성옥</v>
      </c>
      <c r="S23" s="322"/>
      <c r="T23" s="169"/>
      <c r="U23" s="221" t="str">
        <f>'1600릴레이'!B126</f>
        <v>양동걸 임완섭</v>
      </c>
      <c r="V23" s="320"/>
      <c r="W23" s="363"/>
      <c r="X23" s="221"/>
      <c r="Y23" s="320"/>
      <c r="Z23" s="363"/>
      <c r="AA23" s="470"/>
    </row>
    <row r="24" spans="1:27" s="6" customFormat="1" ht="15.75" customHeight="1">
      <c r="A24" s="49" t="s">
        <v>1078</v>
      </c>
      <c r="B24" s="39" t="s">
        <v>378</v>
      </c>
      <c r="C24" s="163" t="str">
        <f>높이뛰기!D7</f>
        <v>김남훈</v>
      </c>
      <c r="D24" s="185" t="str">
        <f>높이뛰기!E7</f>
        <v>부산체육고등학교</v>
      </c>
      <c r="E24" s="265">
        <f>높이뛰기!AJ7</f>
        <v>1.98</v>
      </c>
      <c r="F24" s="163" t="str">
        <f>높이뛰기!D8</f>
        <v>한재상</v>
      </c>
      <c r="G24" s="185" t="str">
        <f>높이뛰기!E8</f>
        <v>충북체육고등학교</v>
      </c>
      <c r="H24" s="265">
        <f>높이뛰기!AJ8</f>
        <v>1.98</v>
      </c>
      <c r="I24" s="163" t="str">
        <f>높이뛰기!D9</f>
        <v>도종혁</v>
      </c>
      <c r="J24" s="185" t="str">
        <f>높이뛰기!E9</f>
        <v>대구체육고등학교</v>
      </c>
      <c r="K24" s="265">
        <f>높이뛰기!AJ9</f>
        <v>1.9</v>
      </c>
      <c r="L24" s="163" t="str">
        <f>높이뛰기!D10</f>
        <v>이광수</v>
      </c>
      <c r="M24" s="185" t="str">
        <f>높이뛰기!E10</f>
        <v>충남체육고등학교</v>
      </c>
      <c r="N24" s="325">
        <f>높이뛰기!AJ10</f>
        <v>1.85</v>
      </c>
      <c r="O24" s="163" t="str">
        <f>높이뛰기!D11</f>
        <v>임형빈</v>
      </c>
      <c r="P24" s="185" t="str">
        <f>높이뛰기!E11</f>
        <v>경기체육고등학교</v>
      </c>
      <c r="Q24" s="325">
        <f>높이뛰기!AJ11</f>
        <v>1.85</v>
      </c>
      <c r="R24" s="163" t="str">
        <f>높이뛰기!D12</f>
        <v>전찬웅</v>
      </c>
      <c r="S24" s="185" t="str">
        <f>높이뛰기!E12</f>
        <v>강원체육고등학교</v>
      </c>
      <c r="T24" s="164">
        <f>높이뛰기!AJ12</f>
        <v>1.85</v>
      </c>
      <c r="U24" s="163" t="str">
        <f>높이뛰기!D13</f>
        <v>박환준</v>
      </c>
      <c r="V24" s="185" t="str">
        <f>높이뛰기!E13</f>
        <v>강원체육고등학교</v>
      </c>
      <c r="W24" s="325">
        <f>높이뛰기!AJ13</f>
        <v>1.8</v>
      </c>
      <c r="X24" s="163" t="str">
        <f>높이뛰기!D14</f>
        <v>박기남</v>
      </c>
      <c r="Y24" s="185" t="str">
        <f>높이뛰기!E14</f>
        <v>경북체육고등학교</v>
      </c>
      <c r="Z24" s="325">
        <f>높이뛰기!AJ14</f>
        <v>1.8</v>
      </c>
      <c r="AA24" s="50"/>
    </row>
    <row r="25" spans="1:27" s="203" customFormat="1" ht="15.75" customHeight="1">
      <c r="A25" s="49" t="s">
        <v>529</v>
      </c>
      <c r="B25" s="40" t="s">
        <v>379</v>
      </c>
      <c r="C25" s="186" t="str">
        <f>멀리!D6</f>
        <v>이종현</v>
      </c>
      <c r="D25" s="187" t="str">
        <f>멀리!E6</f>
        <v>서울체육고등학교</v>
      </c>
      <c r="E25" s="216">
        <f>멀리!M6</f>
        <v>7.21</v>
      </c>
      <c r="F25" s="186" t="str">
        <f>멀리!D8</f>
        <v>김윤환</v>
      </c>
      <c r="G25" s="187" t="str">
        <f>멀리!E8</f>
        <v>서울체육고등학교</v>
      </c>
      <c r="H25" s="391">
        <f>멀리!M8</f>
        <v>7.01</v>
      </c>
      <c r="I25" s="186" t="str">
        <f>멀리!D10</f>
        <v>원유성</v>
      </c>
      <c r="J25" s="187" t="str">
        <f>멀리!E10</f>
        <v>강원체육고등학교</v>
      </c>
      <c r="K25" s="391">
        <f>멀리!M10</f>
        <v>6.95</v>
      </c>
      <c r="L25" s="186" t="str">
        <f>멀리!D12</f>
        <v>김현종</v>
      </c>
      <c r="M25" s="187" t="str">
        <f>멀리!E12</f>
        <v>대구체육고등학교</v>
      </c>
      <c r="N25" s="391">
        <f>멀리!M12</f>
        <v>6.87</v>
      </c>
      <c r="O25" s="186" t="str">
        <f>멀리!D14</f>
        <v>고승환</v>
      </c>
      <c r="P25" s="187" t="str">
        <f>멀리!E14</f>
        <v>인천체육고등학교</v>
      </c>
      <c r="Q25" s="391">
        <f>멀리!M14</f>
        <v>6.73</v>
      </c>
      <c r="R25" s="186" t="str">
        <f>멀리!D16</f>
        <v>심정윤</v>
      </c>
      <c r="S25" s="187" t="str">
        <f>멀리!E16</f>
        <v>경남체육고등학교</v>
      </c>
      <c r="T25" s="391">
        <f>멀리!M16</f>
        <v>6.62</v>
      </c>
      <c r="U25" s="186" t="str">
        <f>멀리!D18</f>
        <v>이지암</v>
      </c>
      <c r="V25" s="187" t="str">
        <f>멀리!E18</f>
        <v>광주체육고등학교</v>
      </c>
      <c r="W25" s="391">
        <f>멀리!M18</f>
        <v>6.38</v>
      </c>
      <c r="X25" s="186" t="str">
        <f>멀리!D20</f>
        <v>양운석</v>
      </c>
      <c r="Y25" s="187" t="str">
        <f>멀리!E20</f>
        <v>충북체육고등학교</v>
      </c>
      <c r="Z25" s="391">
        <f>멀리!M20</f>
        <v>6.32</v>
      </c>
      <c r="AA25" s="394"/>
    </row>
    <row r="26" spans="1:27" s="6" customFormat="1" ht="15.75" customHeight="1">
      <c r="A26" s="49"/>
      <c r="B26" s="41" t="s">
        <v>367</v>
      </c>
      <c r="C26" s="167"/>
      <c r="D26" s="381"/>
      <c r="E26" s="414" t="s">
        <v>1269</v>
      </c>
      <c r="F26" s="167"/>
      <c r="G26" s="381"/>
      <c r="H26" s="414" t="s">
        <v>1334</v>
      </c>
      <c r="I26" s="333"/>
      <c r="J26" s="322"/>
      <c r="K26" s="414" t="s">
        <v>1337</v>
      </c>
      <c r="L26" s="333"/>
      <c r="M26" s="322"/>
      <c r="N26" s="414" t="s">
        <v>1334</v>
      </c>
      <c r="O26" s="333"/>
      <c r="P26" s="322"/>
      <c r="Q26" s="414" t="s">
        <v>1274</v>
      </c>
      <c r="R26" s="333"/>
      <c r="S26" s="322"/>
      <c r="T26" s="414" t="s">
        <v>1334</v>
      </c>
      <c r="U26" s="341"/>
      <c r="V26" s="322"/>
      <c r="W26" s="414" t="s">
        <v>1340</v>
      </c>
      <c r="X26" s="333"/>
      <c r="Y26" s="382"/>
      <c r="Z26" s="414" t="s">
        <v>1337</v>
      </c>
      <c r="AA26" s="373"/>
    </row>
    <row r="27" spans="1:27" ht="15.75" customHeight="1">
      <c r="A27" s="45">
        <v>2</v>
      </c>
      <c r="B27" s="40" t="s">
        <v>380</v>
      </c>
      <c r="C27" s="161" t="str">
        <f>세단!D6</f>
        <v>원유성</v>
      </c>
      <c r="D27" s="187" t="str">
        <f>세단!E6</f>
        <v>강원체육고등학교</v>
      </c>
      <c r="E27" s="393">
        <f>세단!M6</f>
        <v>14.98</v>
      </c>
      <c r="F27" s="161" t="str">
        <f>세단!D8</f>
        <v>김주환</v>
      </c>
      <c r="G27" s="187" t="str">
        <f>세단!E8</f>
        <v>경북체육고등학교</v>
      </c>
      <c r="H27" s="393">
        <f>세단!M8</f>
        <v>14.54</v>
      </c>
      <c r="I27" s="161" t="str">
        <f>세단!D10</f>
        <v>남수환</v>
      </c>
      <c r="J27" s="187" t="str">
        <f>세단!E10</f>
        <v>경남체육고등학교</v>
      </c>
      <c r="K27" s="393">
        <f>세단!M10</f>
        <v>14.44</v>
      </c>
      <c r="L27" s="161" t="str">
        <f>세단!D12</f>
        <v>성지훈</v>
      </c>
      <c r="M27" s="187" t="str">
        <f>세단!E12</f>
        <v>경남체육고등학교</v>
      </c>
      <c r="N27" s="393">
        <f>세단!M12</f>
        <v>14.27</v>
      </c>
      <c r="O27" s="161" t="str">
        <f>세단!D14</f>
        <v>김효헌</v>
      </c>
      <c r="P27" s="187" t="str">
        <f>세단!E14</f>
        <v>서울체육고등학교</v>
      </c>
      <c r="Q27" s="393">
        <f>세단!M14</f>
        <v>13.84</v>
      </c>
      <c r="R27" s="161" t="str">
        <f>세단!D16</f>
        <v>김근제</v>
      </c>
      <c r="S27" s="187" t="str">
        <f>세단!E16</f>
        <v>대구체육고등학교</v>
      </c>
      <c r="T27" s="393">
        <f>세단!M16</f>
        <v>13.29</v>
      </c>
      <c r="U27" s="161"/>
      <c r="V27" s="187"/>
      <c r="W27" s="393"/>
      <c r="X27" s="161"/>
      <c r="Y27" s="187"/>
      <c r="Z27" s="393"/>
      <c r="AA27" s="394"/>
    </row>
    <row r="28" spans="1:27" s="6" customFormat="1" ht="15.75" customHeight="1">
      <c r="A28" s="49"/>
      <c r="B28" s="41" t="s">
        <v>367</v>
      </c>
      <c r="C28" s="167"/>
      <c r="D28" s="381"/>
      <c r="E28" s="414" t="s">
        <v>1533</v>
      </c>
      <c r="F28" s="167"/>
      <c r="G28" s="381"/>
      <c r="H28" s="414" t="s">
        <v>518</v>
      </c>
      <c r="I28" s="167"/>
      <c r="J28" s="381"/>
      <c r="K28" s="414" t="s">
        <v>1529</v>
      </c>
      <c r="L28" s="333"/>
      <c r="M28" s="322"/>
      <c r="N28" s="414" t="s">
        <v>1530</v>
      </c>
      <c r="O28" s="333"/>
      <c r="P28" s="322"/>
      <c r="Q28" s="414" t="s">
        <v>1275</v>
      </c>
      <c r="R28" s="333"/>
      <c r="S28" s="322"/>
      <c r="T28" s="414" t="s">
        <v>1343</v>
      </c>
      <c r="U28" s="167"/>
      <c r="V28" s="381"/>
      <c r="W28" s="225">
        <f>세단!R15</f>
        <v>0</v>
      </c>
      <c r="X28" s="167"/>
      <c r="Y28" s="381"/>
      <c r="Z28" s="225">
        <f>세단!U15</f>
        <v>0</v>
      </c>
      <c r="AA28" s="373"/>
    </row>
    <row r="29" spans="1:27" s="273" customFormat="1" ht="15.75" customHeight="1">
      <c r="A29" s="259">
        <v>2</v>
      </c>
      <c r="B29" s="271" t="s">
        <v>381</v>
      </c>
      <c r="C29" s="256" t="str">
        <f>장대!D6</f>
        <v>박태원</v>
      </c>
      <c r="D29" s="262" t="str">
        <f>장대!E6</f>
        <v>부산체육고등학교</v>
      </c>
      <c r="E29" s="389">
        <f>장대!AJ6</f>
        <v>4.91</v>
      </c>
      <c r="F29" s="267" t="str">
        <f>장대!D7</f>
        <v>김영주</v>
      </c>
      <c r="G29" s="268" t="str">
        <f>장대!E7</f>
        <v>경기체육고등학교</v>
      </c>
      <c r="H29" s="350">
        <f>장대!AJ7</f>
        <v>4.4</v>
      </c>
      <c r="I29" s="267" t="str">
        <f>장대!D8</f>
        <v>지현수</v>
      </c>
      <c r="J29" s="268" t="str">
        <f>장대!E8</f>
        <v>대전체육고등학교</v>
      </c>
      <c r="K29" s="350">
        <f>장대!AJ8</f>
        <v>3.8</v>
      </c>
      <c r="L29" s="261" t="str">
        <f>장대!D9</f>
        <v>채예석</v>
      </c>
      <c r="M29" s="262" t="str">
        <f>장대!E9</f>
        <v>경기체육고등학교</v>
      </c>
      <c r="N29" s="389">
        <f>장대!AJ9</f>
        <v>3.6</v>
      </c>
      <c r="O29" s="267" t="str">
        <f>장대!D10</f>
        <v>정종무</v>
      </c>
      <c r="P29" s="268" t="str">
        <f>장대!E10</f>
        <v>대전체육고등학교</v>
      </c>
      <c r="Q29" s="390">
        <f>장대!AJ10</f>
        <v>3.4</v>
      </c>
      <c r="R29" s="267" t="str">
        <f>장대!D11</f>
        <v>김민성</v>
      </c>
      <c r="S29" s="268" t="str">
        <f>장대!E11</f>
        <v>서울체육고등학교</v>
      </c>
      <c r="T29" s="390">
        <f>장대!AJ11</f>
        <v>3.4</v>
      </c>
      <c r="U29" s="267"/>
      <c r="V29" s="268"/>
      <c r="W29" s="390"/>
      <c r="X29" s="267"/>
      <c r="Y29" s="268"/>
      <c r="Z29" s="390"/>
      <c r="AA29" s="272"/>
    </row>
    <row r="30" spans="1:28" s="273" customFormat="1" ht="15.75" customHeight="1">
      <c r="A30" s="259">
        <v>1</v>
      </c>
      <c r="B30" s="260" t="s">
        <v>382</v>
      </c>
      <c r="C30" s="256" t="str">
        <f>포환!D6</f>
        <v>김인호</v>
      </c>
      <c r="D30" s="262" t="str">
        <f>포환!E6</f>
        <v>서울체육고등학교</v>
      </c>
      <c r="E30" s="349">
        <f>포환!M6</f>
        <v>16.46</v>
      </c>
      <c r="F30" s="261" t="str">
        <f>포환!D7</f>
        <v>진명우</v>
      </c>
      <c r="G30" s="262" t="str">
        <f>포환!E7</f>
        <v>경남체육고등학교</v>
      </c>
      <c r="H30" s="389">
        <f>포환!M7</f>
        <v>15.43</v>
      </c>
      <c r="I30" s="261" t="str">
        <f>포환!D8</f>
        <v>엄하다</v>
      </c>
      <c r="J30" s="262" t="str">
        <f>포환!E8</f>
        <v>경북체육고등학교</v>
      </c>
      <c r="K30" s="389">
        <f>포환!M8</f>
        <v>14.16</v>
      </c>
      <c r="L30" s="261" t="str">
        <f>포환!D9</f>
        <v>임준혁</v>
      </c>
      <c r="M30" s="262" t="str">
        <f>포환!E9</f>
        <v>대전체육고등학교</v>
      </c>
      <c r="N30" s="389">
        <f>포환!M9</f>
        <v>14.11</v>
      </c>
      <c r="O30" s="261" t="str">
        <f>포환!D10</f>
        <v>정상훈</v>
      </c>
      <c r="P30" s="262" t="str">
        <f>포환!E10</f>
        <v>서울체육고등학교</v>
      </c>
      <c r="Q30" s="349">
        <f>포환!M10</f>
        <v>13.61</v>
      </c>
      <c r="R30" s="267" t="str">
        <f>포환!D11</f>
        <v>최정섭</v>
      </c>
      <c r="S30" s="268" t="str">
        <f>포환!E11</f>
        <v>대전체육고등학교</v>
      </c>
      <c r="T30" s="390">
        <f>포환!M11</f>
        <v>13.31</v>
      </c>
      <c r="U30" s="267" t="str">
        <f>포환!D12</f>
        <v>권혁</v>
      </c>
      <c r="V30" s="268" t="str">
        <f>포환!E12</f>
        <v>강원체육고등학교</v>
      </c>
      <c r="W30" s="390">
        <f>포환!M12</f>
        <v>13.21</v>
      </c>
      <c r="X30" s="267" t="str">
        <f>포환!E13</f>
        <v>인천체육고등학교</v>
      </c>
      <c r="Y30" s="268" t="str">
        <f>포환!D13</f>
        <v>남윤재</v>
      </c>
      <c r="Z30" s="390">
        <f>포환!M13</f>
        <v>12.89</v>
      </c>
      <c r="AA30" s="272"/>
      <c r="AB30" s="273" t="s">
        <v>1079</v>
      </c>
    </row>
    <row r="31" spans="1:27" s="188" customFormat="1" ht="15.75" customHeight="1">
      <c r="A31" s="45">
        <v>1</v>
      </c>
      <c r="B31" s="39" t="s">
        <v>383</v>
      </c>
      <c r="C31" s="184" t="str">
        <f>원반!D6</f>
        <v>진명우</v>
      </c>
      <c r="D31" s="185" t="str">
        <f>원반!E6</f>
        <v>경남체육고등학교</v>
      </c>
      <c r="E31" s="395">
        <f>원반!M6</f>
        <v>48.41</v>
      </c>
      <c r="F31" s="184" t="str">
        <f>원반!D7</f>
        <v>최희중</v>
      </c>
      <c r="G31" s="185" t="str">
        <f>원반!E7</f>
        <v>강원체육고등학교</v>
      </c>
      <c r="H31" s="265">
        <f>원반!M7</f>
        <v>46.86</v>
      </c>
      <c r="I31" s="184" t="str">
        <f>원반!D8</f>
        <v>김민수</v>
      </c>
      <c r="J31" s="185" t="str">
        <f>원반!E8</f>
        <v>강원체육고등학교</v>
      </c>
      <c r="K31" s="265">
        <f>원반!M8</f>
        <v>46.44</v>
      </c>
      <c r="L31" s="184" t="str">
        <f>원반!D9</f>
        <v>박강현</v>
      </c>
      <c r="M31" s="185" t="str">
        <f>원반!E9</f>
        <v>서울체육고등학교</v>
      </c>
      <c r="N31" s="265">
        <f>원반!M9</f>
        <v>43.36</v>
      </c>
      <c r="O31" s="184" t="str">
        <f>원반!D10</f>
        <v>김재룡</v>
      </c>
      <c r="P31" s="185" t="str">
        <f>원반!E10</f>
        <v>전남체육고등학교</v>
      </c>
      <c r="Q31" s="395">
        <f>원반!M10</f>
        <v>43.1</v>
      </c>
      <c r="R31" s="186" t="str">
        <f>원반!D11</f>
        <v>이정빈</v>
      </c>
      <c r="S31" s="187" t="str">
        <f>원반!E11</f>
        <v>서울체육고등학교</v>
      </c>
      <c r="T31" s="391">
        <f>원반!M11</f>
        <v>39.2</v>
      </c>
      <c r="U31" s="186" t="str">
        <f>원반!D12</f>
        <v>이기훈</v>
      </c>
      <c r="V31" s="187" t="str">
        <f>원반!E12</f>
        <v>대전체육고등학교</v>
      </c>
      <c r="W31" s="391">
        <f>원반!M12</f>
        <v>36.5</v>
      </c>
      <c r="X31" s="186" t="str">
        <f>원반!D13</f>
        <v>김   준</v>
      </c>
      <c r="Y31" s="187" t="str">
        <f>원반!E13</f>
        <v>경기체육고등학교</v>
      </c>
      <c r="Z31" s="391">
        <f>원반!M13</f>
        <v>36.14</v>
      </c>
      <c r="AA31" s="202"/>
    </row>
    <row r="32" spans="1:27" ht="15.75" customHeight="1">
      <c r="A32" s="45">
        <v>2</v>
      </c>
      <c r="B32" s="39" t="s">
        <v>384</v>
      </c>
      <c r="C32" s="163" t="str">
        <f>창!D6</f>
        <v>김우중</v>
      </c>
      <c r="D32" s="185" t="str">
        <f>창!E6</f>
        <v>광주체육고등학교</v>
      </c>
      <c r="E32" s="396">
        <f>창!M6</f>
        <v>68.27</v>
      </c>
      <c r="F32" s="163" t="str">
        <f>창!D7</f>
        <v>이주민</v>
      </c>
      <c r="G32" s="185" t="str">
        <f>창!E7</f>
        <v>충북체육고등학교</v>
      </c>
      <c r="H32" s="396">
        <f>창!M7</f>
        <v>62.12</v>
      </c>
      <c r="I32" s="163" t="str">
        <f>창!D8</f>
        <v>방류현</v>
      </c>
      <c r="J32" s="185" t="str">
        <f>창!E8</f>
        <v>서울체육고등학교</v>
      </c>
      <c r="K32" s="325">
        <f>창!M8</f>
        <v>60.8</v>
      </c>
      <c r="L32" s="163" t="str">
        <f>창!D9</f>
        <v>이영은</v>
      </c>
      <c r="M32" s="185" t="str">
        <f>창!E9</f>
        <v>인천체육고등학교</v>
      </c>
      <c r="N32" s="396">
        <f>창!M9</f>
        <v>58</v>
      </c>
      <c r="O32" s="163" t="str">
        <f>창!D10</f>
        <v>이근영</v>
      </c>
      <c r="P32" s="185" t="str">
        <f>창!E10</f>
        <v>강원체육고등학교</v>
      </c>
      <c r="Q32" s="396">
        <f>창!M10</f>
        <v>56.92</v>
      </c>
      <c r="R32" s="163" t="str">
        <f>창!D11</f>
        <v>임형진</v>
      </c>
      <c r="S32" s="185" t="str">
        <f>창!E11</f>
        <v>충남체육고등학교</v>
      </c>
      <c r="T32" s="396">
        <f>창!M11</f>
        <v>56.4</v>
      </c>
      <c r="U32" s="163" t="str">
        <f>창!D12</f>
        <v>허   원</v>
      </c>
      <c r="V32" s="185" t="str">
        <f>창!E12</f>
        <v>광주체육고등학교</v>
      </c>
      <c r="W32" s="396">
        <f>창!M12</f>
        <v>56.12</v>
      </c>
      <c r="X32" s="161" t="str">
        <f>창!D13</f>
        <v>최윤형</v>
      </c>
      <c r="Y32" s="187" t="str">
        <f>창!E13</f>
        <v>전남체육고등학교</v>
      </c>
      <c r="Z32" s="393">
        <f>창!M13</f>
        <v>55.84</v>
      </c>
      <c r="AA32" s="175"/>
    </row>
    <row r="33" spans="1:27" s="203" customFormat="1" ht="15.75" customHeight="1">
      <c r="A33" s="49" t="s">
        <v>529</v>
      </c>
      <c r="B33" s="39" t="s">
        <v>385</v>
      </c>
      <c r="C33" s="184" t="str">
        <f>해머!D6</f>
        <v>김승준</v>
      </c>
      <c r="D33" s="185" t="str">
        <f>해머!E6</f>
        <v>충북체육고등학교</v>
      </c>
      <c r="E33" s="324">
        <f>해머!M6</f>
        <v>60.22</v>
      </c>
      <c r="F33" s="184" t="str">
        <f>해머!D7</f>
        <v>왕지환</v>
      </c>
      <c r="G33" s="185" t="str">
        <f>해머!E7</f>
        <v>인천체육고등학교</v>
      </c>
      <c r="H33" s="395">
        <f>해머!M7</f>
        <v>57.85</v>
      </c>
      <c r="I33" s="184" t="str">
        <f>해머!D8</f>
        <v>조만석</v>
      </c>
      <c r="J33" s="185" t="str">
        <f>해머!E8</f>
        <v>인천체육고등학교</v>
      </c>
      <c r="K33" s="395">
        <f>해머!M8</f>
        <v>54.77</v>
      </c>
      <c r="L33" s="184" t="str">
        <f>해머!D9</f>
        <v>허대현</v>
      </c>
      <c r="M33" s="185" t="str">
        <f>해머!E9</f>
        <v>서울체육고등학교</v>
      </c>
      <c r="N33" s="265">
        <f>해머!M9</f>
        <v>45.36</v>
      </c>
      <c r="O33" s="186" t="str">
        <f>해머!D10</f>
        <v>정재훈</v>
      </c>
      <c r="P33" s="187" t="str">
        <f>해머!E10</f>
        <v>서울체육고등학교</v>
      </c>
      <c r="Q33" s="216">
        <f>해머!M10</f>
        <v>44.37</v>
      </c>
      <c r="R33" s="186" t="str">
        <f>해머!D11</f>
        <v>이대우</v>
      </c>
      <c r="S33" s="187" t="str">
        <f>해머!E11</f>
        <v>전북체육고등학교</v>
      </c>
      <c r="T33" s="397">
        <f>해머!M11</f>
        <v>39.57</v>
      </c>
      <c r="U33" s="186" t="str">
        <f>해머!D12</f>
        <v>배준혁</v>
      </c>
      <c r="V33" s="187" t="str">
        <f>해머!E12</f>
        <v>대전체육고등학교</v>
      </c>
      <c r="W33" s="397">
        <f>해머!M12</f>
        <v>25.77</v>
      </c>
      <c r="X33" s="186"/>
      <c r="Y33" s="187"/>
      <c r="Z33" s="397"/>
      <c r="AA33" s="205"/>
    </row>
    <row r="34" spans="1:27" s="6" customFormat="1" ht="15.75" customHeight="1">
      <c r="A34" s="49"/>
      <c r="B34" s="40"/>
      <c r="C34" s="161"/>
      <c r="D34" s="187"/>
      <c r="E34" s="168"/>
      <c r="F34" s="161"/>
      <c r="G34" s="187"/>
      <c r="H34" s="168"/>
      <c r="I34" s="161"/>
      <c r="J34" s="187"/>
      <c r="K34" s="168"/>
      <c r="L34" s="161"/>
      <c r="M34" s="187"/>
      <c r="N34" s="168"/>
      <c r="O34" s="161"/>
      <c r="P34" s="187"/>
      <c r="Q34" s="168"/>
      <c r="R34" s="161"/>
      <c r="S34" s="187"/>
      <c r="T34" s="162"/>
      <c r="U34" s="161"/>
      <c r="V34" s="187"/>
      <c r="W34" s="162"/>
      <c r="X34" s="161"/>
      <c r="Y34" s="187"/>
      <c r="Z34" s="162"/>
      <c r="AA34" s="204"/>
    </row>
    <row r="35" spans="1:27" ht="15.75" customHeight="1" thickBot="1">
      <c r="A35" s="45">
        <v>1</v>
      </c>
      <c r="B35" s="43" t="s">
        <v>386</v>
      </c>
      <c r="C35" s="165" t="str">
        <f>경보!D8</f>
        <v>주현명</v>
      </c>
      <c r="D35" s="173" t="str">
        <f>경보!E8</f>
        <v>서울체육고등학교</v>
      </c>
      <c r="E35" s="404">
        <f>경보!F8</f>
        <v>0.032551967592592594</v>
      </c>
      <c r="F35" s="165" t="str">
        <f>경보!D9</f>
        <v>조세훈</v>
      </c>
      <c r="G35" s="173" t="str">
        <f>경보!E9</f>
        <v>서울체육고등학교</v>
      </c>
      <c r="H35" s="404">
        <f>경보!F9</f>
        <v>0.03480486111111111</v>
      </c>
      <c r="I35" s="165" t="str">
        <f>경보!D10</f>
        <v>한인수</v>
      </c>
      <c r="J35" s="173" t="str">
        <f>경보!E10</f>
        <v>충북체육고등학교</v>
      </c>
      <c r="K35" s="404">
        <f>경보!F10</f>
        <v>0.03940891203703704</v>
      </c>
      <c r="L35" s="165"/>
      <c r="M35" s="173"/>
      <c r="N35" s="404"/>
      <c r="O35" s="165"/>
      <c r="P35" s="173"/>
      <c r="Q35" s="404"/>
      <c r="R35" s="165"/>
      <c r="S35" s="173"/>
      <c r="T35" s="404"/>
      <c r="U35" s="165"/>
      <c r="V35" s="173"/>
      <c r="W35" s="404"/>
      <c r="X35" s="166"/>
      <c r="Y35" s="173"/>
      <c r="Z35" s="404"/>
      <c r="AA35" s="51"/>
    </row>
    <row r="36" spans="2:26" ht="14.2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</row>
    <row r="37" spans="2:26" ht="14.25" customHeight="1">
      <c r="B37" s="44" t="s">
        <v>387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4"/>
      <c r="V37" s="4"/>
      <c r="W37" s="4"/>
      <c r="X37" s="4"/>
      <c r="Y37" s="4"/>
      <c r="Z37" s="4"/>
    </row>
    <row r="38" spans="2:20" ht="14.25" customHeight="1">
      <c r="B38" s="461"/>
      <c r="C38" s="461"/>
      <c r="D38" s="461"/>
      <c r="E38" s="461"/>
      <c r="F38" s="461"/>
      <c r="G38" s="461"/>
      <c r="H38" s="461"/>
      <c r="I38" s="46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sheetProtection/>
  <mergeCells count="11">
    <mergeCell ref="AA5:AA6"/>
    <mergeCell ref="AA20:AA21"/>
    <mergeCell ref="A22:A23"/>
    <mergeCell ref="B22:B23"/>
    <mergeCell ref="AA22:AA23"/>
    <mergeCell ref="F3:S3"/>
    <mergeCell ref="B38:I38"/>
    <mergeCell ref="B3:C3"/>
    <mergeCell ref="B20:B21"/>
    <mergeCell ref="A20:A21"/>
    <mergeCell ref="E2:T2"/>
  </mergeCells>
  <printOptions/>
  <pageMargins left="0" right="0" top="0.2755905511811024" bottom="0" header="0" footer="0"/>
  <pageSetup horizontalDpi="600" verticalDpi="600" orientation="landscape" paperSize="9" scale="92" r:id="rId1"/>
  <headerFooter alignWithMargins="0">
    <oddHeader>&amp;R심판장_________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A38"/>
  <sheetViews>
    <sheetView showGridLines="0" view="pageBreakPreview" zoomScale="130" zoomScaleSheetLayoutView="13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F22" sqref="F22:Q23"/>
    </sheetView>
  </sheetViews>
  <sheetFormatPr defaultColWidth="4.88671875" defaultRowHeight="14.25" customHeight="1"/>
  <cols>
    <col min="1" max="1" width="1.1171875" style="45" customWidth="1"/>
    <col min="2" max="26" width="4.88671875" style="2" customWidth="1"/>
    <col min="27" max="27" width="4.6640625" style="3" customWidth="1"/>
    <col min="28" max="16384" width="4.88671875" style="2" customWidth="1"/>
  </cols>
  <sheetData>
    <row r="2" spans="1:27" s="1" customFormat="1" ht="24.75" customHeight="1" thickBot="1">
      <c r="A2" s="45"/>
      <c r="B2" s="141"/>
      <c r="C2" s="141"/>
      <c r="D2" s="141"/>
      <c r="E2" s="466" t="s">
        <v>1071</v>
      </c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141"/>
      <c r="V2" s="141"/>
      <c r="W2" s="141"/>
      <c r="X2" s="141"/>
      <c r="Y2" s="141"/>
      <c r="Z2" s="141"/>
      <c r="AA2" s="3"/>
    </row>
    <row r="3" spans="1:27" s="1" customFormat="1" ht="14.25" customHeight="1" thickTop="1">
      <c r="A3" s="45"/>
      <c r="B3" s="462" t="s">
        <v>1073</v>
      </c>
      <c r="C3" s="462"/>
      <c r="D3" s="141"/>
      <c r="E3" s="141"/>
      <c r="F3" s="460" t="s">
        <v>1413</v>
      </c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141"/>
      <c r="U3" s="141"/>
      <c r="V3" s="141"/>
      <c r="W3" s="141"/>
      <c r="X3" s="141"/>
      <c r="Y3" s="141"/>
      <c r="Z3" s="141"/>
      <c r="AA3" s="3"/>
    </row>
    <row r="4" spans="2:26" ht="14.25" customHeight="1" thickBo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2:27" ht="14.25" customHeight="1">
      <c r="B5" s="143" t="s">
        <v>362</v>
      </c>
      <c r="C5" s="144"/>
      <c r="D5" s="145" t="s">
        <v>25</v>
      </c>
      <c r="E5" s="146"/>
      <c r="F5" s="144"/>
      <c r="G5" s="145" t="s">
        <v>26</v>
      </c>
      <c r="H5" s="146"/>
      <c r="I5" s="144"/>
      <c r="J5" s="145" t="s">
        <v>27</v>
      </c>
      <c r="K5" s="146"/>
      <c r="L5" s="144"/>
      <c r="M5" s="145" t="s">
        <v>28</v>
      </c>
      <c r="N5" s="146"/>
      <c r="O5" s="144"/>
      <c r="P5" s="145" t="s">
        <v>29</v>
      </c>
      <c r="Q5" s="146"/>
      <c r="R5" s="144"/>
      <c r="S5" s="145" t="s">
        <v>30</v>
      </c>
      <c r="T5" s="146"/>
      <c r="U5" s="144"/>
      <c r="V5" s="145" t="s">
        <v>31</v>
      </c>
      <c r="W5" s="146"/>
      <c r="X5" s="144"/>
      <c r="Y5" s="145" t="s">
        <v>363</v>
      </c>
      <c r="Z5" s="146"/>
      <c r="AA5" s="467" t="s">
        <v>107</v>
      </c>
    </row>
    <row r="6" spans="2:27" ht="14.25" customHeight="1" thickBot="1">
      <c r="B6" s="147" t="s">
        <v>364</v>
      </c>
      <c r="C6" s="376" t="s">
        <v>110</v>
      </c>
      <c r="D6" s="377" t="s">
        <v>23</v>
      </c>
      <c r="E6" s="378" t="s">
        <v>365</v>
      </c>
      <c r="F6" s="376" t="s">
        <v>82</v>
      </c>
      <c r="G6" s="377" t="s">
        <v>6</v>
      </c>
      <c r="H6" s="378" t="s">
        <v>365</v>
      </c>
      <c r="I6" s="376" t="s">
        <v>82</v>
      </c>
      <c r="J6" s="377" t="s">
        <v>6</v>
      </c>
      <c r="K6" s="378" t="s">
        <v>365</v>
      </c>
      <c r="L6" s="376" t="s">
        <v>82</v>
      </c>
      <c r="M6" s="377" t="s">
        <v>6</v>
      </c>
      <c r="N6" s="378" t="s">
        <v>365</v>
      </c>
      <c r="O6" s="376" t="s">
        <v>82</v>
      </c>
      <c r="P6" s="377" t="s">
        <v>6</v>
      </c>
      <c r="Q6" s="378" t="s">
        <v>365</v>
      </c>
      <c r="R6" s="376" t="s">
        <v>82</v>
      </c>
      <c r="S6" s="377" t="s">
        <v>6</v>
      </c>
      <c r="T6" s="378" t="s">
        <v>365</v>
      </c>
      <c r="U6" s="376" t="s">
        <v>82</v>
      </c>
      <c r="V6" s="377" t="s">
        <v>6</v>
      </c>
      <c r="W6" s="378" t="s">
        <v>365</v>
      </c>
      <c r="X6" s="376" t="s">
        <v>82</v>
      </c>
      <c r="Y6" s="377" t="s">
        <v>6</v>
      </c>
      <c r="Z6" s="378" t="s">
        <v>365</v>
      </c>
      <c r="AA6" s="468"/>
    </row>
    <row r="7" spans="1:27" s="179" customFormat="1" ht="15.75" customHeight="1" thickTop="1">
      <c r="A7" s="45">
        <v>1</v>
      </c>
      <c r="B7" s="206" t="s">
        <v>366</v>
      </c>
      <c r="C7" s="208" t="str">
        <f>'100m'!D330</f>
        <v>김예지</v>
      </c>
      <c r="D7" s="209" t="str">
        <f>'100m'!E330</f>
        <v>경기체육고등학교</v>
      </c>
      <c r="E7" s="207">
        <f>'100m'!F330</f>
        <v>12.53</v>
      </c>
      <c r="F7" s="209" t="str">
        <f>'100m'!D331</f>
        <v>유지연</v>
      </c>
      <c r="G7" s="209" t="str">
        <f>'100m'!E331</f>
        <v>광주체육고등학교</v>
      </c>
      <c r="H7" s="334">
        <f>'100m'!F331</f>
        <v>12.6</v>
      </c>
      <c r="I7" s="209" t="str">
        <f>'100m'!D332</f>
        <v>이현주</v>
      </c>
      <c r="J7" s="209" t="str">
        <f>'100m'!E332</f>
        <v>서울체육고등학교</v>
      </c>
      <c r="K7" s="207">
        <f>'100m'!F332</f>
        <v>12.85</v>
      </c>
      <c r="L7" s="209" t="str">
        <f>'100m'!D333</f>
        <v>조은주</v>
      </c>
      <c r="M7" s="209" t="str">
        <f>'100m'!E333</f>
        <v>경남체육고등학교</v>
      </c>
      <c r="N7" s="207">
        <f>'100m'!F333</f>
        <v>12.87</v>
      </c>
      <c r="O7" s="209" t="str">
        <f>'100m'!D334</f>
        <v>이주현</v>
      </c>
      <c r="P7" s="209" t="str">
        <f>'100m'!E334</f>
        <v>전남체육고등학교</v>
      </c>
      <c r="Q7" s="334">
        <f>'100m'!F334</f>
        <v>13.14</v>
      </c>
      <c r="R7" s="209" t="str">
        <f>'100m'!D335</f>
        <v>최은지</v>
      </c>
      <c r="S7" s="209" t="str">
        <f>'100m'!E335</f>
        <v>경기체육고등학교</v>
      </c>
      <c r="T7" s="287">
        <f>'100m'!F335</f>
        <v>13.26</v>
      </c>
      <c r="U7" s="209" t="str">
        <f>'100m'!D336</f>
        <v>김진선</v>
      </c>
      <c r="V7" s="209" t="str">
        <f>'100m'!E336</f>
        <v>강원체육고등학교</v>
      </c>
      <c r="W7" s="287">
        <f>'100m'!F336</f>
        <v>13.41</v>
      </c>
      <c r="X7" s="209" t="str">
        <f>'100m'!D337</f>
        <v>이소윤</v>
      </c>
      <c r="Y7" s="209" t="str">
        <f>'100m'!E337</f>
        <v>대전체육고등학교</v>
      </c>
      <c r="Z7" s="371">
        <f>'100m'!F337</f>
        <v>13.51</v>
      </c>
      <c r="AA7" s="372"/>
    </row>
    <row r="8" spans="1:27" s="149" customFormat="1" ht="15.75" customHeight="1">
      <c r="A8" s="45"/>
      <c r="B8" s="148" t="s">
        <v>367</v>
      </c>
      <c r="C8" s="306" t="str">
        <f>'100m'!E327</f>
        <v>-1.1</v>
      </c>
      <c r="D8" s="189"/>
      <c r="E8" s="189"/>
      <c r="F8" s="190"/>
      <c r="G8" s="190"/>
      <c r="H8" s="190"/>
      <c r="I8" s="190"/>
      <c r="J8" s="191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2"/>
      <c r="V8" s="192"/>
      <c r="W8" s="192"/>
      <c r="X8" s="192"/>
      <c r="Y8" s="192"/>
      <c r="Z8" s="193"/>
      <c r="AA8" s="373"/>
    </row>
    <row r="9" spans="1:27" s="149" customFormat="1" ht="15.75" customHeight="1">
      <c r="A9" s="49" t="s">
        <v>540</v>
      </c>
      <c r="B9" s="150" t="s">
        <v>368</v>
      </c>
      <c r="C9" s="201" t="str">
        <f>'200m'!D417</f>
        <v>김예지</v>
      </c>
      <c r="D9" s="210" t="str">
        <f>'200m'!E417</f>
        <v>경기체육고등학교</v>
      </c>
      <c r="E9" s="310">
        <f>'200m'!F417</f>
        <v>25.35</v>
      </c>
      <c r="F9" s="201" t="str">
        <f>'200m'!D418</f>
        <v>유지연</v>
      </c>
      <c r="G9" s="210" t="str">
        <f>'200m'!E418</f>
        <v>광주체육고등학교</v>
      </c>
      <c r="H9" s="210">
        <f>'200m'!F418</f>
        <v>25.72</v>
      </c>
      <c r="I9" s="201" t="str">
        <f>'200m'!D419</f>
        <v>이현주</v>
      </c>
      <c r="J9" s="210" t="str">
        <f>'200m'!E419</f>
        <v>서울체육고등학교</v>
      </c>
      <c r="K9" s="210">
        <f>'200m'!F419</f>
        <v>26.39</v>
      </c>
      <c r="L9" s="201" t="str">
        <f>'200m'!D420</f>
        <v>김민지</v>
      </c>
      <c r="M9" s="210" t="str">
        <f>'200m'!E420</f>
        <v>충북체육고등학교</v>
      </c>
      <c r="N9" s="210">
        <f>'200m'!F420</f>
        <v>26.63</v>
      </c>
      <c r="O9" s="201" t="str">
        <f>'200m'!D421</f>
        <v>이소윤</v>
      </c>
      <c r="P9" s="210" t="str">
        <f>'200m'!E421</f>
        <v>대전체육고등학교</v>
      </c>
      <c r="Q9" s="210">
        <f>'200m'!F421</f>
        <v>26.77</v>
      </c>
      <c r="R9" s="201" t="str">
        <f>'200m'!D422</f>
        <v>이승희</v>
      </c>
      <c r="S9" s="210" t="str">
        <f>'200m'!E422</f>
        <v>경기체육고등학교</v>
      </c>
      <c r="T9" s="210">
        <f>'200m'!F422</f>
        <v>27.88</v>
      </c>
      <c r="U9" s="201"/>
      <c r="V9" s="210"/>
      <c r="W9" s="210"/>
      <c r="X9" s="201"/>
      <c r="Y9" s="210"/>
      <c r="Z9" s="375"/>
      <c r="AA9" s="374"/>
    </row>
    <row r="10" spans="1:27" s="149" customFormat="1" ht="15.75" customHeight="1">
      <c r="A10" s="45"/>
      <c r="B10" s="148" t="s">
        <v>367</v>
      </c>
      <c r="C10" s="306" t="str">
        <f>'200m'!E414</f>
        <v>+0.2</v>
      </c>
      <c r="D10" s="307"/>
      <c r="E10" s="308"/>
      <c r="F10" s="309"/>
      <c r="G10" s="307"/>
      <c r="H10" s="308"/>
      <c r="I10" s="309"/>
      <c r="J10" s="307"/>
      <c r="K10" s="308"/>
      <c r="L10" s="309"/>
      <c r="M10" s="307"/>
      <c r="N10" s="308"/>
      <c r="O10" s="309"/>
      <c r="P10" s="307"/>
      <c r="Q10" s="308"/>
      <c r="R10" s="309"/>
      <c r="S10" s="307"/>
      <c r="T10" s="308"/>
      <c r="U10" s="309"/>
      <c r="V10" s="307"/>
      <c r="W10" s="308"/>
      <c r="X10" s="309"/>
      <c r="Y10" s="307"/>
      <c r="Z10" s="286"/>
      <c r="AA10" s="373"/>
    </row>
    <row r="11" spans="1:27" s="296" customFormat="1" ht="15.75" customHeight="1">
      <c r="A11" s="45">
        <v>1</v>
      </c>
      <c r="B11" s="290" t="s">
        <v>369</v>
      </c>
      <c r="C11" s="291" t="str">
        <f>'400m'!D293</f>
        <v>최현지</v>
      </c>
      <c r="D11" s="292" t="str">
        <f>'400m'!E293</f>
        <v>경기체육고등학교</v>
      </c>
      <c r="E11" s="292">
        <f>'400m'!F293</f>
        <v>58.31</v>
      </c>
      <c r="F11" s="291" t="str">
        <f>'400m'!D294</f>
        <v>김민지</v>
      </c>
      <c r="G11" s="292" t="str">
        <f>'400m'!E294</f>
        <v>충북체육고등학교</v>
      </c>
      <c r="H11" s="292">
        <f>'400m'!F294</f>
        <v>59.53</v>
      </c>
      <c r="I11" s="291" t="str">
        <f>'400m'!D295</f>
        <v>한정미</v>
      </c>
      <c r="J11" s="292" t="str">
        <f>'400m'!E295</f>
        <v>광주체육고등학교</v>
      </c>
      <c r="K11" s="292">
        <f>'400m'!F295</f>
        <v>59.61</v>
      </c>
      <c r="L11" s="291" t="str">
        <f>'400m'!D296</f>
        <v>박수연</v>
      </c>
      <c r="M11" s="292" t="str">
        <f>'400m'!E296</f>
        <v>광주체육고등학교</v>
      </c>
      <c r="N11" s="398">
        <f>'400m'!F296</f>
        <v>0.000704513888888889</v>
      </c>
      <c r="O11" s="291" t="str">
        <f>'400m'!D297</f>
        <v>김은영</v>
      </c>
      <c r="P11" s="292" t="str">
        <f>'400m'!E297</f>
        <v>경남체육고등학교</v>
      </c>
      <c r="Q11" s="398">
        <f>'400m'!F297</f>
        <v>0.0007163194444444444</v>
      </c>
      <c r="R11" s="291" t="str">
        <f>'400m'!D298</f>
        <v>김하영</v>
      </c>
      <c r="S11" s="292" t="str">
        <f>'400m'!E298</f>
        <v>경북체육고등학교</v>
      </c>
      <c r="T11" s="398">
        <f>'400m'!F298</f>
        <v>0.0007258101851851851</v>
      </c>
      <c r="U11" s="291" t="str">
        <f>'400m'!D299</f>
        <v>백희라</v>
      </c>
      <c r="V11" s="292" t="str">
        <f>'400m'!E299</f>
        <v>전남체육고등학교</v>
      </c>
      <c r="W11" s="398">
        <f>'400m'!F299</f>
        <v>0.000733101851851852</v>
      </c>
      <c r="X11" s="293"/>
      <c r="Y11" s="294"/>
      <c r="Z11" s="375"/>
      <c r="AA11" s="295"/>
    </row>
    <row r="12" spans="1:27" s="298" customFormat="1" ht="15.75" customHeight="1">
      <c r="A12" s="254" t="s">
        <v>642</v>
      </c>
      <c r="B12" s="297" t="s">
        <v>370</v>
      </c>
      <c r="C12" s="291" t="str">
        <f>'800m'!D237</f>
        <v>박영선</v>
      </c>
      <c r="D12" s="292" t="str">
        <f>'800m'!E237</f>
        <v>충남체육고등학교</v>
      </c>
      <c r="E12" s="398" t="str">
        <f>'800m'!F237</f>
        <v>2:15.52</v>
      </c>
      <c r="F12" s="291" t="str">
        <f>'800m'!D238</f>
        <v>김연아</v>
      </c>
      <c r="G12" s="292" t="str">
        <f>'800m'!E238</f>
        <v>인천체육고등학교</v>
      </c>
      <c r="H12" s="398">
        <f>'800m'!F238</f>
        <v>0.0016166666666666664</v>
      </c>
      <c r="I12" s="291" t="str">
        <f>'800m'!D239</f>
        <v>김수연</v>
      </c>
      <c r="J12" s="292" t="str">
        <f>'800m'!E239</f>
        <v>충북체육고등학교</v>
      </c>
      <c r="K12" s="398" t="str">
        <f>'800m'!F239</f>
        <v>2:21.53</v>
      </c>
      <c r="L12" s="291" t="str">
        <f>'800m'!D240</f>
        <v>김호경</v>
      </c>
      <c r="M12" s="292" t="str">
        <f>'800m'!E240</f>
        <v>경기체육고등학교</v>
      </c>
      <c r="N12" s="398">
        <f>'800m'!F240</f>
        <v>0.0016501157407407408</v>
      </c>
      <c r="O12" s="291" t="str">
        <f>'800m'!D241</f>
        <v>주수민</v>
      </c>
      <c r="P12" s="292" t="str">
        <f>'800m'!E241</f>
        <v>경북체육고등학교</v>
      </c>
      <c r="Q12" s="398">
        <f>'800m'!F240</f>
        <v>0.0016501157407407408</v>
      </c>
      <c r="R12" s="291" t="str">
        <f>'800m'!D242</f>
        <v>정다은</v>
      </c>
      <c r="S12" s="292" t="str">
        <f>'800m'!E242</f>
        <v>충남체육고등학교</v>
      </c>
      <c r="T12" s="398">
        <f>'800m'!F242</f>
        <v>0.0017173611111111111</v>
      </c>
      <c r="U12" s="291" t="str">
        <f>'800m'!D243</f>
        <v>정혜원</v>
      </c>
      <c r="V12" s="292" t="str">
        <f>'800m'!E243</f>
        <v>경남체육고등학교</v>
      </c>
      <c r="W12" s="398" t="str">
        <f>'800m'!F243</f>
        <v>2:31.76</v>
      </c>
      <c r="X12" s="291" t="str">
        <f>'800m'!D244</f>
        <v>심산순</v>
      </c>
      <c r="Y12" s="292" t="str">
        <f>'800m'!E244</f>
        <v>경북체육고등학교</v>
      </c>
      <c r="Z12" s="398">
        <f>'800m'!F244</f>
        <v>0.001788773148148148</v>
      </c>
      <c r="AA12" s="257"/>
    </row>
    <row r="13" spans="1:27" s="212" customFormat="1" ht="15.75" customHeight="1">
      <c r="A13" s="259">
        <v>1</v>
      </c>
      <c r="B13" s="154" t="s">
        <v>371</v>
      </c>
      <c r="C13" s="176" t="str">
        <f>'1500m'!D51</f>
        <v>박영선</v>
      </c>
      <c r="D13" s="211" t="str">
        <f>'1500m'!E51</f>
        <v>충남체육고등학교</v>
      </c>
      <c r="E13" s="211" t="str">
        <f>'1500m'!F51</f>
        <v>4:35.66</v>
      </c>
      <c r="F13" s="176" t="str">
        <f>'1500m'!D52</f>
        <v>김연아</v>
      </c>
      <c r="G13" s="211" t="str">
        <f>'1500m'!E52</f>
        <v>인천체육고등학교</v>
      </c>
      <c r="H13" s="353" t="str">
        <f>'1500m'!F52</f>
        <v>4:41.73</v>
      </c>
      <c r="I13" s="176" t="str">
        <f>'1500m'!D53</f>
        <v>정세현</v>
      </c>
      <c r="J13" s="211" t="str">
        <f>'1500m'!E53</f>
        <v>경기체육고등학교</v>
      </c>
      <c r="K13" s="353" t="str">
        <f>'1500m'!F53</f>
        <v>4:42.44</v>
      </c>
      <c r="L13" s="176" t="str">
        <f>'1500m'!D54</f>
        <v>김지민</v>
      </c>
      <c r="M13" s="211" t="str">
        <f>'1500m'!E54</f>
        <v>인천체육고등학교</v>
      </c>
      <c r="N13" s="353" t="str">
        <f>'1500m'!F54</f>
        <v>4:47.12</v>
      </c>
      <c r="O13" s="176" t="str">
        <f>'1500m'!D55</f>
        <v>강예진</v>
      </c>
      <c r="P13" s="211" t="str">
        <f>'1500m'!E55</f>
        <v>충북체육고등학교</v>
      </c>
      <c r="Q13" s="353" t="str">
        <f>'1500m'!F55</f>
        <v>4:49.90</v>
      </c>
      <c r="R13" s="176" t="str">
        <f>'1500m'!D56</f>
        <v>김수연</v>
      </c>
      <c r="S13" s="211" t="str">
        <f>'1500m'!E56</f>
        <v>충북체육고등학교</v>
      </c>
      <c r="T13" s="353" t="str">
        <f>'1500m'!F56</f>
        <v>4:49.96</v>
      </c>
      <c r="U13" s="176" t="str">
        <f>'1500m'!D57</f>
        <v>주수민</v>
      </c>
      <c r="V13" s="211" t="str">
        <f>'1500m'!E57</f>
        <v>경북체육고등학교</v>
      </c>
      <c r="W13" s="353" t="str">
        <f>'1500m'!F57</f>
        <v>4:51.22</v>
      </c>
      <c r="X13" s="176" t="str">
        <f>'1500m'!D58</f>
        <v>장한송</v>
      </c>
      <c r="Y13" s="211" t="str">
        <f>'1500m'!E58</f>
        <v>경북체육고등학교</v>
      </c>
      <c r="Z13" s="353" t="str">
        <f>'1500m'!F58</f>
        <v>4:54.44</v>
      </c>
      <c r="AA13" s="178"/>
    </row>
    <row r="14" spans="1:27" s="149" customFormat="1" ht="15.75" customHeight="1">
      <c r="A14" s="45">
        <v>2</v>
      </c>
      <c r="B14" s="151" t="s">
        <v>372</v>
      </c>
      <c r="C14" s="176" t="str">
        <f>'5000m'!D47</f>
        <v>강예진</v>
      </c>
      <c r="D14" s="211" t="str">
        <f>'5000m'!E47</f>
        <v>충북체육고등학교</v>
      </c>
      <c r="E14" s="399">
        <f>'5000m'!F47</f>
        <v>0.01242662037037037</v>
      </c>
      <c r="F14" s="176" t="str">
        <f>'5000m'!D48</f>
        <v>정세현</v>
      </c>
      <c r="G14" s="211" t="str">
        <f>'5000m'!E48</f>
        <v>경기체육고등학교</v>
      </c>
      <c r="H14" s="399">
        <f>'5000m'!F48</f>
        <v>0.01248402777777778</v>
      </c>
      <c r="I14" s="176" t="str">
        <f>'5000m'!D49</f>
        <v>김소진</v>
      </c>
      <c r="J14" s="211" t="str">
        <f>'5000m'!E49</f>
        <v>충남체육고등학교</v>
      </c>
      <c r="K14" s="399">
        <f>'5000m'!F49</f>
        <v>0.012509953703703704</v>
      </c>
      <c r="L14" s="176" t="str">
        <f>'5000m'!D50</f>
        <v>김영지</v>
      </c>
      <c r="M14" s="211" t="str">
        <f>'5000m'!E50</f>
        <v>경기체육고등학교</v>
      </c>
      <c r="N14" s="399">
        <f>'5000m'!F50</f>
        <v>0.012607870370370372</v>
      </c>
      <c r="O14" s="176" t="str">
        <f>'5000m'!D51</f>
        <v>장한송</v>
      </c>
      <c r="P14" s="211" t="str">
        <f>'5000m'!E51</f>
        <v>경북체육고등학교</v>
      </c>
      <c r="Q14" s="399">
        <f>'5000m'!F51</f>
        <v>0.012843981481481482</v>
      </c>
      <c r="R14" s="176" t="str">
        <f>'5000m'!D52</f>
        <v>김영신</v>
      </c>
      <c r="S14" s="211" t="str">
        <f>'5000m'!E52</f>
        <v>인천체육고등학교</v>
      </c>
      <c r="T14" s="399">
        <f>'5000m'!F52</f>
        <v>0.012898726851851852</v>
      </c>
      <c r="U14" s="176" t="str">
        <f>'5000m'!D53</f>
        <v>이재영</v>
      </c>
      <c r="V14" s="211" t="str">
        <f>'5000m'!E53</f>
        <v>인천체육고등학교</v>
      </c>
      <c r="W14" s="399">
        <f>'5000m'!F53</f>
        <v>0.013060416666666665</v>
      </c>
      <c r="X14" s="176"/>
      <c r="Y14" s="211"/>
      <c r="Z14" s="399"/>
      <c r="AA14" s="35"/>
    </row>
    <row r="15" spans="1:27" s="296" customFormat="1" ht="15.75" customHeight="1">
      <c r="A15" s="45"/>
      <c r="B15" s="290"/>
      <c r="C15" s="291"/>
      <c r="D15" s="292"/>
      <c r="E15" s="399"/>
      <c r="F15" s="291"/>
      <c r="G15" s="292"/>
      <c r="H15" s="399"/>
      <c r="I15" s="291"/>
      <c r="J15" s="292"/>
      <c r="K15" s="399"/>
      <c r="L15" s="291"/>
      <c r="M15" s="292"/>
      <c r="N15" s="399"/>
      <c r="O15" s="291"/>
      <c r="P15" s="292"/>
      <c r="Q15" s="399"/>
      <c r="R15" s="291"/>
      <c r="S15" s="292"/>
      <c r="T15" s="399"/>
      <c r="U15" s="291"/>
      <c r="V15" s="292"/>
      <c r="W15" s="399"/>
      <c r="X15" s="291"/>
      <c r="Y15" s="292"/>
      <c r="Z15" s="399"/>
      <c r="AA15" s="263"/>
    </row>
    <row r="16" spans="1:27" s="179" customFormat="1" ht="15.75" customHeight="1">
      <c r="A16" s="259">
        <v>1</v>
      </c>
      <c r="B16" s="156" t="s">
        <v>238</v>
      </c>
      <c r="C16" s="201" t="str">
        <f>'110H'!D156</f>
        <v>송유진</v>
      </c>
      <c r="D16" s="210" t="str">
        <f>'110H'!E156</f>
        <v>경북체육고등학교</v>
      </c>
      <c r="E16" s="210" t="str">
        <f>'110H'!F156</f>
        <v>14.86</v>
      </c>
      <c r="F16" s="201" t="str">
        <f>'110H'!D157</f>
        <v>최지수</v>
      </c>
      <c r="G16" s="210" t="str">
        <f>'110H'!E157</f>
        <v>충남체육고등학교</v>
      </c>
      <c r="H16" s="210" t="str">
        <f>'110H'!F157</f>
        <v>15.15</v>
      </c>
      <c r="I16" s="201" t="str">
        <f>'110H'!D158</f>
        <v>박소영</v>
      </c>
      <c r="J16" s="210" t="str">
        <f>'110H'!E158</f>
        <v>전남체육고등학교</v>
      </c>
      <c r="K16" s="210" t="str">
        <f>'110H'!F158</f>
        <v>15.42</v>
      </c>
      <c r="L16" s="201" t="str">
        <f>'110H'!D159</f>
        <v>노희선</v>
      </c>
      <c r="M16" s="210" t="str">
        <f>'110H'!E159</f>
        <v>경북체육고등학교</v>
      </c>
      <c r="N16" s="210" t="str">
        <f>'110H'!F159</f>
        <v>15.53</v>
      </c>
      <c r="O16" s="201" t="str">
        <f>'110H'!D160</f>
        <v>양희주</v>
      </c>
      <c r="P16" s="210" t="str">
        <f>'110H'!E160</f>
        <v>서울체육고등학교</v>
      </c>
      <c r="Q16" s="310" t="str">
        <f>'110H'!F160</f>
        <v>16.36</v>
      </c>
      <c r="R16" s="201" t="str">
        <f>'110H'!D161</f>
        <v>권소현</v>
      </c>
      <c r="S16" s="210" t="str">
        <f>'110H'!E161</f>
        <v>부산체육고등학교</v>
      </c>
      <c r="T16" s="310" t="str">
        <f>'110H'!F161</f>
        <v>16.52</v>
      </c>
      <c r="U16" s="201" t="str">
        <f>'110H'!D162</f>
        <v>강다연</v>
      </c>
      <c r="V16" s="210" t="str">
        <f>'110H'!E162</f>
        <v>대전체육고등학교</v>
      </c>
      <c r="W16" s="310" t="str">
        <f>'110H'!F162</f>
        <v>17.64</v>
      </c>
      <c r="X16" s="201" t="str">
        <f>'110H'!D163</f>
        <v>황정아</v>
      </c>
      <c r="Y16" s="210" t="str">
        <f>'110H'!E163</f>
        <v>경기체육고등학교</v>
      </c>
      <c r="Z16" s="310" t="str">
        <f>'110H'!F163</f>
        <v>19.23</v>
      </c>
      <c r="AA16" s="374"/>
    </row>
    <row r="17" spans="1:27" s="149" customFormat="1" ht="15.75" customHeight="1">
      <c r="A17" s="45"/>
      <c r="B17" s="148" t="s">
        <v>367</v>
      </c>
      <c r="C17" s="306" t="str">
        <f>'110H'!E153</f>
        <v>-0.8</v>
      </c>
      <c r="D17" s="307"/>
      <c r="E17" s="308"/>
      <c r="F17" s="309"/>
      <c r="G17" s="307"/>
      <c r="H17" s="308"/>
      <c r="I17" s="309"/>
      <c r="J17" s="307"/>
      <c r="K17" s="308"/>
      <c r="L17" s="309"/>
      <c r="M17" s="307"/>
      <c r="N17" s="308"/>
      <c r="O17" s="309"/>
      <c r="P17" s="307"/>
      <c r="Q17" s="308"/>
      <c r="R17" s="309"/>
      <c r="S17" s="307"/>
      <c r="T17" s="308"/>
      <c r="U17" s="309"/>
      <c r="V17" s="307"/>
      <c r="W17" s="308"/>
      <c r="X17" s="309"/>
      <c r="Y17" s="307"/>
      <c r="Z17" s="308"/>
      <c r="AA17" s="373"/>
    </row>
    <row r="18" spans="1:27" s="296" customFormat="1" ht="15.75" customHeight="1">
      <c r="A18" s="49" t="s">
        <v>540</v>
      </c>
      <c r="B18" s="290" t="s">
        <v>374</v>
      </c>
      <c r="C18" s="291" t="str">
        <f>'400H'!D242</f>
        <v>박소영</v>
      </c>
      <c r="D18" s="292" t="str">
        <f>'400H'!E242</f>
        <v>전남체육고등학교</v>
      </c>
      <c r="E18" s="398">
        <f>'400H'!F242</f>
        <v>0.0007591435185185185</v>
      </c>
      <c r="F18" s="291" t="str">
        <f>'400H'!D243</f>
        <v>김보연</v>
      </c>
      <c r="G18" s="292" t="str">
        <f>'400H'!E243</f>
        <v>대구체육고등학교</v>
      </c>
      <c r="H18" s="398">
        <f>'400H'!F243</f>
        <v>0.0007663194444444444</v>
      </c>
      <c r="I18" s="291" t="str">
        <f>'400H'!D244</f>
        <v>노희선</v>
      </c>
      <c r="J18" s="292" t="str">
        <f>'400H'!E244</f>
        <v>경북체육고등학교</v>
      </c>
      <c r="K18" s="398">
        <f>'400H'!F244</f>
        <v>0.0007677083333333334</v>
      </c>
      <c r="L18" s="291" t="str">
        <f>'400H'!D245</f>
        <v>강희경</v>
      </c>
      <c r="M18" s="292" t="str">
        <f>'400H'!E245</f>
        <v>서울체육고등학교</v>
      </c>
      <c r="N18" s="398">
        <f>'400H'!F245</f>
        <v>0.0008289351851851852</v>
      </c>
      <c r="O18" s="291" t="str">
        <f>'400H'!D246</f>
        <v>오유정</v>
      </c>
      <c r="P18" s="292" t="str">
        <f>'400H'!E246</f>
        <v>대전체육고등학교</v>
      </c>
      <c r="Q18" s="398">
        <f>'400H'!F246</f>
        <v>0.0008428240740740741</v>
      </c>
      <c r="R18" s="291" t="str">
        <f>'400H'!D247</f>
        <v>신여원</v>
      </c>
      <c r="S18" s="292" t="str">
        <f>'400H'!E247</f>
        <v>경기체육고등학교</v>
      </c>
      <c r="T18" s="398">
        <f>'400H'!F247</f>
        <v>0.0008512731481481482</v>
      </c>
      <c r="U18" s="291" t="str">
        <f>'400H'!D248</f>
        <v>이현정</v>
      </c>
      <c r="V18" s="292" t="str">
        <f>'400H'!E248</f>
        <v>경북체육고등학교</v>
      </c>
      <c r="W18" s="398">
        <f>'400H'!F248</f>
        <v>0.0009152777777777779</v>
      </c>
      <c r="X18" s="291" t="str">
        <f>'400H'!D249</f>
        <v>유재이</v>
      </c>
      <c r="Y18" s="292" t="str">
        <f>'400H'!E249</f>
        <v>강원체육고등학교</v>
      </c>
      <c r="Z18" s="398">
        <f>'400H'!F249</f>
        <v>0.0009762731481481481</v>
      </c>
      <c r="AA18" s="339"/>
    </row>
    <row r="19" spans="1:27" s="149" customFormat="1" ht="15.75" customHeight="1">
      <c r="A19" s="49"/>
      <c r="B19" s="152"/>
      <c r="C19" s="176"/>
      <c r="D19" s="211"/>
      <c r="E19" s="399"/>
      <c r="F19" s="176"/>
      <c r="G19" s="211"/>
      <c r="H19" s="399"/>
      <c r="I19" s="176"/>
      <c r="J19" s="211"/>
      <c r="K19" s="399"/>
      <c r="L19" s="176"/>
      <c r="M19" s="211"/>
      <c r="N19" s="399"/>
      <c r="O19" s="176"/>
      <c r="P19" s="211"/>
      <c r="Q19" s="399"/>
      <c r="R19" s="176"/>
      <c r="S19" s="211"/>
      <c r="T19" s="399"/>
      <c r="U19" s="176"/>
      <c r="V19" s="211"/>
      <c r="W19" s="399"/>
      <c r="X19" s="176"/>
      <c r="Y19" s="211"/>
      <c r="Z19" s="399"/>
      <c r="AA19" s="37"/>
    </row>
    <row r="20" spans="1:27" s="149" customFormat="1" ht="15.75" customHeight="1">
      <c r="A20" s="465" t="s">
        <v>529</v>
      </c>
      <c r="B20" s="473" t="s">
        <v>376</v>
      </c>
      <c r="C20" s="220" t="str">
        <f>'400R'!B182</f>
        <v>이승희 최은지</v>
      </c>
      <c r="D20" s="330" t="str">
        <f>'400R'!D182</f>
        <v>경기체육고등학교</v>
      </c>
      <c r="E20" s="328" t="str">
        <f>'400R'!E182</f>
        <v>49.70</v>
      </c>
      <c r="F20" s="220" t="str">
        <f>'400R'!B184</f>
        <v>양희주 이현주</v>
      </c>
      <c r="G20" s="330" t="str">
        <f>'400R'!D184</f>
        <v>서울체육고등학교</v>
      </c>
      <c r="H20" s="328" t="str">
        <f>'400R'!E184</f>
        <v>51.61</v>
      </c>
      <c r="I20" s="220"/>
      <c r="J20" s="330"/>
      <c r="K20" s="328"/>
      <c r="L20" s="220"/>
      <c r="M20" s="330"/>
      <c r="N20" s="328"/>
      <c r="O20" s="220"/>
      <c r="P20" s="330"/>
      <c r="Q20" s="329"/>
      <c r="R20" s="220"/>
      <c r="S20" s="330"/>
      <c r="T20" s="329"/>
      <c r="U20" s="220"/>
      <c r="V20" s="330"/>
      <c r="W20" s="329"/>
      <c r="X20" s="220"/>
      <c r="Y20" s="330"/>
      <c r="Z20" s="329"/>
      <c r="AA20" s="469"/>
    </row>
    <row r="21" spans="1:27" s="149" customFormat="1" ht="15.75" customHeight="1">
      <c r="A21" s="465"/>
      <c r="B21" s="474"/>
      <c r="C21" s="221" t="str">
        <f>'400R'!B183</f>
        <v>최현지 김예지</v>
      </c>
      <c r="D21" s="320"/>
      <c r="E21" s="286"/>
      <c r="F21" s="221" t="str">
        <f>'400R'!B185</f>
        <v>이경은 강희경</v>
      </c>
      <c r="G21" s="320"/>
      <c r="H21" s="286"/>
      <c r="I21" s="221"/>
      <c r="J21" s="320"/>
      <c r="K21" s="286"/>
      <c r="L21" s="221"/>
      <c r="M21" s="320"/>
      <c r="N21" s="286"/>
      <c r="O21" s="221"/>
      <c r="P21" s="320"/>
      <c r="Q21" s="286"/>
      <c r="R21" s="221"/>
      <c r="S21" s="320"/>
      <c r="T21" s="286"/>
      <c r="U21" s="221"/>
      <c r="V21" s="320"/>
      <c r="W21" s="286"/>
      <c r="X21" s="221"/>
      <c r="Y21" s="320"/>
      <c r="Z21" s="286"/>
      <c r="AA21" s="470"/>
    </row>
    <row r="22" spans="1:27" s="149" customFormat="1" ht="15.75" customHeight="1">
      <c r="A22" s="465" t="s">
        <v>540</v>
      </c>
      <c r="B22" s="473" t="s">
        <v>377</v>
      </c>
      <c r="C22" s="220" t="str">
        <f>'1600릴레이'!B215</f>
        <v>신혜림 최현지 </v>
      </c>
      <c r="D22" s="319" t="str">
        <f>'1600릴레이'!D215</f>
        <v>경기체육고등학교</v>
      </c>
      <c r="E22" s="400">
        <f>'1600릴레이'!E215</f>
        <v>0.0031658564814814813</v>
      </c>
      <c r="F22" s="220"/>
      <c r="G22" s="319"/>
      <c r="H22" s="400"/>
      <c r="I22" s="220"/>
      <c r="J22" s="319"/>
      <c r="K22" s="400"/>
      <c r="L22" s="220"/>
      <c r="M22" s="330"/>
      <c r="N22" s="400"/>
      <c r="O22" s="220"/>
      <c r="P22" s="330"/>
      <c r="Q22" s="400"/>
      <c r="R22" s="220"/>
      <c r="S22" s="330"/>
      <c r="T22" s="400"/>
      <c r="U22" s="220"/>
      <c r="V22" s="330"/>
      <c r="W22" s="400"/>
      <c r="X22" s="220"/>
      <c r="Y22" s="330"/>
      <c r="Z22" s="400"/>
      <c r="AA22" s="471"/>
    </row>
    <row r="23" spans="1:27" s="149" customFormat="1" ht="15.75" customHeight="1">
      <c r="A23" s="465"/>
      <c r="B23" s="474"/>
      <c r="C23" s="221" t="str">
        <f>'1600릴레이'!B216</f>
        <v>최은지 김예지</v>
      </c>
      <c r="D23" s="320"/>
      <c r="E23" s="286"/>
      <c r="F23" s="221"/>
      <c r="G23" s="335"/>
      <c r="H23" s="286"/>
      <c r="I23" s="221"/>
      <c r="J23" s="335"/>
      <c r="K23" s="286"/>
      <c r="L23" s="221"/>
      <c r="M23" s="320"/>
      <c r="N23" s="286"/>
      <c r="O23" s="221"/>
      <c r="P23" s="320"/>
      <c r="Q23" s="286"/>
      <c r="R23" s="221"/>
      <c r="S23" s="320"/>
      <c r="T23" s="286"/>
      <c r="U23" s="221"/>
      <c r="V23" s="320"/>
      <c r="W23" s="286"/>
      <c r="X23" s="221"/>
      <c r="Y23" s="320"/>
      <c r="Z23" s="286"/>
      <c r="AA23" s="472"/>
    </row>
    <row r="24" spans="1:27" s="149" customFormat="1" ht="15.75" customHeight="1">
      <c r="A24" s="49" t="s">
        <v>529</v>
      </c>
      <c r="B24" s="154" t="s">
        <v>378</v>
      </c>
      <c r="C24" s="176" t="str">
        <f>높이뛰기!D47</f>
        <v>이주영</v>
      </c>
      <c r="D24" s="337" t="str">
        <f>높이뛰기!E47</f>
        <v>전남체육고등학교</v>
      </c>
      <c r="E24" s="401">
        <f>높이뛰기!AJ47</f>
        <v>1.6</v>
      </c>
      <c r="F24" s="176" t="str">
        <f>높이뛰기!D48</f>
        <v>김선이</v>
      </c>
      <c r="G24" s="211" t="str">
        <f>높이뛰기!E48</f>
        <v>충북체육고등학교</v>
      </c>
      <c r="H24" s="222">
        <f>높이뛰기!AJ48</f>
        <v>1.55</v>
      </c>
      <c r="I24" s="176" t="str">
        <f>높이뛰기!D49</f>
        <v>김슬기</v>
      </c>
      <c r="J24" s="211" t="str">
        <f>높이뛰기!E49</f>
        <v>강원체육고등학교</v>
      </c>
      <c r="K24" s="177">
        <f>높이뛰기!AJ49</f>
        <v>1.55</v>
      </c>
      <c r="L24" s="176" t="str">
        <f>높이뛰기!D50</f>
        <v>신혜림</v>
      </c>
      <c r="M24" s="211" t="str">
        <f>높이뛰기!E50</f>
        <v>경기체육고등학교</v>
      </c>
      <c r="N24" s="177">
        <f>높이뛰기!AJ50</f>
        <v>1.55</v>
      </c>
      <c r="O24" s="211" t="str">
        <f>높이뛰기!D51</f>
        <v>김규선</v>
      </c>
      <c r="P24" s="211" t="str">
        <f>높이뛰기!E51</f>
        <v>서울체육고등학교</v>
      </c>
      <c r="Q24" s="222" t="s">
        <v>1386</v>
      </c>
      <c r="R24" s="211" t="str">
        <f>높이뛰기!D52</f>
        <v>권소현</v>
      </c>
      <c r="S24" s="211" t="str">
        <f>높이뛰기!E52</f>
        <v>부산체육고등학교</v>
      </c>
      <c r="T24" s="222" t="s">
        <v>1386</v>
      </c>
      <c r="U24" s="211" t="str">
        <f>높이뛰기!D53</f>
        <v>김가현</v>
      </c>
      <c r="V24" s="211" t="str">
        <f>높이뛰기!E53</f>
        <v>경남체육고등학교</v>
      </c>
      <c r="W24" s="222">
        <f>높이뛰기!AJ53</f>
        <v>1.45</v>
      </c>
      <c r="X24" s="211"/>
      <c r="Y24" s="211"/>
      <c r="Z24" s="222"/>
      <c r="AA24" s="37"/>
    </row>
    <row r="25" spans="1:27" s="298" customFormat="1" ht="15.75" customHeight="1">
      <c r="A25" s="49" t="s">
        <v>641</v>
      </c>
      <c r="B25" s="299" t="s">
        <v>379</v>
      </c>
      <c r="C25" s="293" t="str">
        <f>멀리!D46</f>
        <v>이현정</v>
      </c>
      <c r="D25" s="294" t="str">
        <f>멀리!E46</f>
        <v>강원체육고등학교</v>
      </c>
      <c r="E25" s="402">
        <f>멀리!M46</f>
        <v>5.62</v>
      </c>
      <c r="F25" s="293" t="str">
        <f>멀리!D48</f>
        <v>이희진</v>
      </c>
      <c r="G25" s="294" t="str">
        <f>멀리!E48</f>
        <v>충남체육고등학교</v>
      </c>
      <c r="H25" s="402">
        <f>멀리!M48</f>
        <v>5.54</v>
      </c>
      <c r="I25" s="293" t="str">
        <f>멀리!D50</f>
        <v>황정아</v>
      </c>
      <c r="J25" s="294" t="str">
        <f>멀리!E50</f>
        <v>경기체육고등학교</v>
      </c>
      <c r="K25" s="402">
        <f>멀리!M50</f>
        <v>5.15</v>
      </c>
      <c r="L25" s="293" t="str">
        <f>멀리!D52</f>
        <v>강다연</v>
      </c>
      <c r="M25" s="294" t="str">
        <f>멀리!E52</f>
        <v>대전체육고등학교</v>
      </c>
      <c r="N25" s="402">
        <f>멀리!M52</f>
        <v>5.05</v>
      </c>
      <c r="O25" s="293" t="str">
        <f>멀리!D54</f>
        <v>최윤정</v>
      </c>
      <c r="P25" s="294" t="str">
        <f>멀리!E54</f>
        <v>충남체육고등학교</v>
      </c>
      <c r="Q25" s="402">
        <f>멀리!M54</f>
        <v>4.99</v>
      </c>
      <c r="R25" s="293" t="str">
        <f>멀리!D56</f>
        <v>고은아</v>
      </c>
      <c r="S25" s="294" t="str">
        <f>멀리!E56</f>
        <v>광주체육고등학교</v>
      </c>
      <c r="T25" s="402">
        <f>멀리!M56</f>
        <v>4.98</v>
      </c>
      <c r="U25" s="293" t="str">
        <f>멀리!D58</f>
        <v>조은빈</v>
      </c>
      <c r="V25" s="294" t="str">
        <f>멀리!E58</f>
        <v>광주체육고등학교</v>
      </c>
      <c r="W25" s="311">
        <f>멀리!M58</f>
        <v>4.97</v>
      </c>
      <c r="X25" s="293" t="str">
        <f>멀리!D60</f>
        <v>박영순</v>
      </c>
      <c r="Y25" s="294" t="str">
        <f>멀리!E60</f>
        <v>충북체육고등학교</v>
      </c>
      <c r="Z25" s="311">
        <f>멀리!M60</f>
        <v>4.88</v>
      </c>
      <c r="AA25" s="374"/>
    </row>
    <row r="26" spans="1:27" s="149" customFormat="1" ht="15.75" customHeight="1">
      <c r="A26" s="49"/>
      <c r="B26" s="153" t="s">
        <v>367</v>
      </c>
      <c r="C26" s="306"/>
      <c r="D26" s="312"/>
      <c r="E26" s="425" t="s">
        <v>1269</v>
      </c>
      <c r="F26" s="306"/>
      <c r="G26" s="312"/>
      <c r="H26" s="425" t="s">
        <v>1355</v>
      </c>
      <c r="I26" s="306"/>
      <c r="J26" s="312"/>
      <c r="K26" s="425" t="s">
        <v>648</v>
      </c>
      <c r="L26" s="306"/>
      <c r="M26" s="312"/>
      <c r="N26" s="425" t="s">
        <v>518</v>
      </c>
      <c r="O26" s="306"/>
      <c r="P26" s="312"/>
      <c r="Q26" s="425" t="s">
        <v>1337</v>
      </c>
      <c r="R26" s="306"/>
      <c r="S26" s="312"/>
      <c r="T26" s="425" t="s">
        <v>1340</v>
      </c>
      <c r="U26" s="306"/>
      <c r="V26" s="312"/>
      <c r="W26" s="425" t="s">
        <v>1411</v>
      </c>
      <c r="X26" s="306"/>
      <c r="Y26" s="312"/>
      <c r="Z26" s="425" t="s">
        <v>1337</v>
      </c>
      <c r="AA26" s="373"/>
    </row>
    <row r="27" spans="1:27" s="298" customFormat="1" ht="15.75" customHeight="1">
      <c r="A27" s="45">
        <v>2</v>
      </c>
      <c r="B27" s="299" t="s">
        <v>380</v>
      </c>
      <c r="C27" s="293" t="str">
        <f>세단!D46</f>
        <v>이현정</v>
      </c>
      <c r="D27" s="294" t="str">
        <f>세단!E46</f>
        <v>강원체육고등학교</v>
      </c>
      <c r="E27" s="311">
        <f>세단!M46</f>
        <v>12.51</v>
      </c>
      <c r="F27" s="293" t="str">
        <f>세단!D48</f>
        <v>최윤정</v>
      </c>
      <c r="G27" s="294" t="str">
        <f>세단!E48</f>
        <v>충남체육고등학교</v>
      </c>
      <c r="H27" s="402">
        <f>세단!M48</f>
        <v>11.78</v>
      </c>
      <c r="I27" s="293" t="str">
        <f>세단!D50</f>
        <v>이유진</v>
      </c>
      <c r="J27" s="294" t="str">
        <f>세단!E50</f>
        <v>경남체육고등학교</v>
      </c>
      <c r="K27" s="402">
        <f>세단!M50</f>
        <v>11.34</v>
      </c>
      <c r="L27" s="293" t="str">
        <f>세단!D52</f>
        <v>박예리</v>
      </c>
      <c r="M27" s="294" t="str">
        <f>세단!E52</f>
        <v>경북체육고등학교</v>
      </c>
      <c r="N27" s="402">
        <f>세단!M52</f>
        <v>11.08</v>
      </c>
      <c r="O27" s="293" t="str">
        <f>세단!D54</f>
        <v>성  현</v>
      </c>
      <c r="P27" s="294" t="str">
        <f>세단!E54</f>
        <v>전남체육고등학교</v>
      </c>
      <c r="Q27" s="311">
        <f>세단!M54</f>
        <v>11.05</v>
      </c>
      <c r="R27" s="293" t="s">
        <v>1554</v>
      </c>
      <c r="S27" s="294" t="s">
        <v>1356</v>
      </c>
      <c r="T27" s="402">
        <v>10.98</v>
      </c>
      <c r="U27" s="293" t="s">
        <v>1555</v>
      </c>
      <c r="V27" s="294" t="s">
        <v>1069</v>
      </c>
      <c r="W27" s="402">
        <v>10.84</v>
      </c>
      <c r="X27" s="293"/>
      <c r="Y27" s="294"/>
      <c r="Z27" s="402"/>
      <c r="AA27" s="374"/>
    </row>
    <row r="28" spans="1:27" s="149" customFormat="1" ht="15.75" customHeight="1">
      <c r="A28" s="49"/>
      <c r="B28" s="153" t="s">
        <v>367</v>
      </c>
      <c r="C28" s="306"/>
      <c r="D28" s="312"/>
      <c r="E28" s="432" t="s">
        <v>1396</v>
      </c>
      <c r="F28" s="306"/>
      <c r="G28" s="312"/>
      <c r="H28" s="432" t="s">
        <v>1350</v>
      </c>
      <c r="I28" s="306"/>
      <c r="J28" s="312"/>
      <c r="K28" s="432" t="s">
        <v>1311</v>
      </c>
      <c r="L28" s="306"/>
      <c r="M28" s="312"/>
      <c r="N28" s="432" t="s">
        <v>1274</v>
      </c>
      <c r="O28" s="306"/>
      <c r="P28" s="312"/>
      <c r="Q28" s="432" t="s">
        <v>1340</v>
      </c>
      <c r="R28" s="306"/>
      <c r="S28" s="312"/>
      <c r="T28" s="432" t="s">
        <v>1334</v>
      </c>
      <c r="U28" s="306"/>
      <c r="V28" s="312"/>
      <c r="W28" s="432" t="s">
        <v>1314</v>
      </c>
      <c r="X28" s="306"/>
      <c r="Y28" s="312"/>
      <c r="Z28" s="313"/>
      <c r="AA28" s="373"/>
    </row>
    <row r="29" spans="1:27" s="111" customFormat="1" ht="15.75" customHeight="1">
      <c r="A29" s="259">
        <v>2</v>
      </c>
      <c r="B29" s="303" t="s">
        <v>381</v>
      </c>
      <c r="C29" s="291" t="str">
        <f>장대!D45</f>
        <v>신수영</v>
      </c>
      <c r="D29" s="292" t="str">
        <f>장대!E45</f>
        <v>전북체육고등학교</v>
      </c>
      <c r="E29" s="301">
        <f>장대!AJ45</f>
        <v>3.2</v>
      </c>
      <c r="F29" s="291" t="str">
        <f>장대!D46</f>
        <v>노현진</v>
      </c>
      <c r="G29" s="292" t="str">
        <f>장대!E46</f>
        <v>대전체육고등학교</v>
      </c>
      <c r="H29" s="301">
        <f>장대!AJ46</f>
        <v>3.1</v>
      </c>
      <c r="I29" s="291" t="str">
        <f>장대!D47</f>
        <v>이혜리</v>
      </c>
      <c r="J29" s="292" t="str">
        <f>장대!E47</f>
        <v>경기체육고등학교</v>
      </c>
      <c r="K29" s="301">
        <f>장대!AJ47</f>
        <v>3</v>
      </c>
      <c r="L29" s="291" t="str">
        <f>장대!D48</f>
        <v>조민지</v>
      </c>
      <c r="M29" s="292" t="str">
        <f>장대!E48</f>
        <v>전북체육고등학교</v>
      </c>
      <c r="N29" s="304">
        <f>장대!AJ48</f>
        <v>2.4</v>
      </c>
      <c r="O29" s="291"/>
      <c r="P29" s="292"/>
      <c r="Q29" s="304"/>
      <c r="R29" s="291"/>
      <c r="S29" s="292"/>
      <c r="T29" s="304"/>
      <c r="U29" s="291"/>
      <c r="V29" s="292"/>
      <c r="W29" s="304"/>
      <c r="X29" s="291"/>
      <c r="Y29" s="292"/>
      <c r="Z29" s="304"/>
      <c r="AA29" s="272"/>
    </row>
    <row r="30" spans="1:27" s="302" customFormat="1" ht="15.75" customHeight="1">
      <c r="A30" s="259">
        <v>1</v>
      </c>
      <c r="B30" s="300" t="s">
        <v>479</v>
      </c>
      <c r="C30" s="291" t="str">
        <f>포환!D40</f>
        <v>박세리</v>
      </c>
      <c r="D30" s="292" t="str">
        <f>포환!E40</f>
        <v>충남체육고등학교</v>
      </c>
      <c r="E30" s="304">
        <f>포환!M40</f>
        <v>13.83</v>
      </c>
      <c r="F30" s="291" t="str">
        <f>포환!D41</f>
        <v>정유선</v>
      </c>
      <c r="G30" s="292" t="str">
        <f>포환!E41</f>
        <v>충북체육고등학교</v>
      </c>
      <c r="H30" s="304">
        <f>포환!M41</f>
        <v>13.31</v>
      </c>
      <c r="I30" s="291" t="str">
        <f>포환!D42</f>
        <v>김민지</v>
      </c>
      <c r="J30" s="292" t="str">
        <f>포환!E42</f>
        <v>충남체육고등학교</v>
      </c>
      <c r="K30" s="301">
        <f>포환!M42</f>
        <v>12.63</v>
      </c>
      <c r="L30" s="291" t="str">
        <f>포환!D43</f>
        <v>이소이</v>
      </c>
      <c r="M30" s="292" t="str">
        <f>포환!E43</f>
        <v>서울체육고등학교</v>
      </c>
      <c r="N30" s="304">
        <f>포환!M43</f>
        <v>12.47</v>
      </c>
      <c r="O30" s="291" t="str">
        <f>포환!D44</f>
        <v>명아영</v>
      </c>
      <c r="P30" s="292" t="str">
        <f>포환!E44</f>
        <v>전남체육고등학교</v>
      </c>
      <c r="Q30" s="304">
        <f>포환!M44</f>
        <v>12.01</v>
      </c>
      <c r="R30" s="291" t="str">
        <f>포환!D45</f>
        <v>김예현</v>
      </c>
      <c r="S30" s="292" t="str">
        <f>포환!E45</f>
        <v>대구체육고등학교</v>
      </c>
      <c r="T30" s="304">
        <f>포환!M45</f>
        <v>11.62</v>
      </c>
      <c r="U30" s="291" t="str">
        <f>포환!D46</f>
        <v>강주원</v>
      </c>
      <c r="V30" s="292" t="str">
        <f>포환!E46</f>
        <v>경기체육고등학교</v>
      </c>
      <c r="W30" s="304">
        <f>포환!M46</f>
        <v>10.65</v>
      </c>
      <c r="X30" s="291" t="str">
        <f>포환!D47</f>
        <v>정경희</v>
      </c>
      <c r="Y30" s="292" t="str">
        <f>포환!E47</f>
        <v>대전체육고등학교</v>
      </c>
      <c r="Z30" s="304">
        <f>포환!M47</f>
        <v>9.69</v>
      </c>
      <c r="AA30" s="295"/>
    </row>
    <row r="31" spans="1:27" s="302" customFormat="1" ht="15.75" customHeight="1">
      <c r="A31" s="45">
        <v>1</v>
      </c>
      <c r="B31" s="300" t="s">
        <v>383</v>
      </c>
      <c r="C31" s="291" t="str">
        <f>원반!D42</f>
        <v>박세리</v>
      </c>
      <c r="D31" s="292" t="str">
        <f>원반!E42</f>
        <v>충남체육고등학교</v>
      </c>
      <c r="E31" s="304">
        <f>원반!M42</f>
        <v>42.82</v>
      </c>
      <c r="F31" s="291" t="str">
        <f>원반!D43</f>
        <v>김미연</v>
      </c>
      <c r="G31" s="292" t="str">
        <f>원반!E43</f>
        <v>전남체육고등학교</v>
      </c>
      <c r="H31" s="304">
        <f>원반!M43</f>
        <v>41.95</v>
      </c>
      <c r="I31" s="291" t="str">
        <f>원반!D44</f>
        <v>지예림</v>
      </c>
      <c r="J31" s="292" t="str">
        <f>원반!E44</f>
        <v>강원체육고등학교</v>
      </c>
      <c r="K31" s="304">
        <f>원반!M44</f>
        <v>41.75</v>
      </c>
      <c r="L31" s="291" t="str">
        <f>원반!D45</f>
        <v>박미선</v>
      </c>
      <c r="M31" s="292" t="str">
        <f>원반!E45</f>
        <v>전북체육고등학교</v>
      </c>
      <c r="N31" s="304">
        <f>원반!M45</f>
        <v>39.95</v>
      </c>
      <c r="O31" s="291" t="str">
        <f>원반!D46</f>
        <v>이은아</v>
      </c>
      <c r="P31" s="292" t="str">
        <f>원반!E46</f>
        <v>강원체육고등학교</v>
      </c>
      <c r="Q31" s="304">
        <f>원반!M46</f>
        <v>36.38</v>
      </c>
      <c r="R31" s="291" t="str">
        <f>원반!D47</f>
        <v>주다해</v>
      </c>
      <c r="S31" s="292" t="str">
        <f>원반!E47</f>
        <v>서울체육고등학교</v>
      </c>
      <c r="T31" s="304">
        <f>원반!M47</f>
        <v>34.24</v>
      </c>
      <c r="U31" s="291" t="str">
        <f>원반!D48</f>
        <v>최지연</v>
      </c>
      <c r="V31" s="292" t="str">
        <f>원반!E48</f>
        <v>경기체육고등학교</v>
      </c>
      <c r="W31" s="304">
        <f>원반!M48</f>
        <v>34.2</v>
      </c>
      <c r="X31" s="291" t="str">
        <f>원반!D49</f>
        <v>이지윤</v>
      </c>
      <c r="Y31" s="292" t="str">
        <f>원반!E49</f>
        <v>경기체육고등학교</v>
      </c>
      <c r="Z31" s="304">
        <f>원반!M49</f>
        <v>31.8</v>
      </c>
      <c r="AA31" s="272"/>
    </row>
    <row r="32" spans="1:27" s="111" customFormat="1" ht="15.75" customHeight="1">
      <c r="A32" s="45">
        <v>2</v>
      </c>
      <c r="B32" s="300" t="s">
        <v>384</v>
      </c>
      <c r="C32" s="291" t="str">
        <f>창!D44</f>
        <v>송한솔</v>
      </c>
      <c r="D32" s="292" t="str">
        <f>창!E44</f>
        <v>대전체육고등학교</v>
      </c>
      <c r="E32" s="304">
        <f>창!M44</f>
        <v>46.03</v>
      </c>
      <c r="F32" s="291" t="str">
        <f>창!D45</f>
        <v>강영인</v>
      </c>
      <c r="G32" s="292" t="str">
        <f>창!E45</f>
        <v>경기체육고등학교</v>
      </c>
      <c r="H32" s="304">
        <f>창!M45</f>
        <v>45.81</v>
      </c>
      <c r="I32" s="291" t="str">
        <f>창!D46</f>
        <v>김휘견</v>
      </c>
      <c r="J32" s="292" t="str">
        <f>창!E46</f>
        <v>강원체육고등학교</v>
      </c>
      <c r="K32" s="304">
        <f>창!M46</f>
        <v>43.03</v>
      </c>
      <c r="L32" s="291" t="str">
        <f>창!D47</f>
        <v>정지혜</v>
      </c>
      <c r="M32" s="292" t="str">
        <f>창!E47</f>
        <v>경기체육고등학교</v>
      </c>
      <c r="N32" s="304">
        <f>창!M47</f>
        <v>41.34</v>
      </c>
      <c r="O32" s="291" t="str">
        <f>창!D48</f>
        <v>이소연</v>
      </c>
      <c r="P32" s="292" t="str">
        <f>창!E48</f>
        <v>충남체육고등학교</v>
      </c>
      <c r="Q32" s="304">
        <f>창!M48</f>
        <v>40.09</v>
      </c>
      <c r="R32" s="291" t="str">
        <f>창!D49</f>
        <v>정나리</v>
      </c>
      <c r="S32" s="292" t="str">
        <f>창!E49</f>
        <v>충북체육고등학교</v>
      </c>
      <c r="T32" s="304">
        <f>창!M49</f>
        <v>36.18</v>
      </c>
      <c r="U32" s="291" t="str">
        <f>창!D50</f>
        <v>양수연</v>
      </c>
      <c r="V32" s="292" t="str">
        <f>창!E50</f>
        <v>인천체육고등학교</v>
      </c>
      <c r="W32" s="304">
        <f>창!M50</f>
        <v>33.27</v>
      </c>
      <c r="X32" s="291" t="str">
        <f>창!D51</f>
        <v>이재희</v>
      </c>
      <c r="Y32" s="292" t="str">
        <f>창!E51</f>
        <v>인천체육고등학교</v>
      </c>
      <c r="Z32" s="304">
        <f>창!M51</f>
        <v>32.98</v>
      </c>
      <c r="AA32" s="305"/>
    </row>
    <row r="33" spans="1:27" s="302" customFormat="1" ht="15.75" customHeight="1">
      <c r="A33" s="49" t="s">
        <v>529</v>
      </c>
      <c r="B33" s="300" t="s">
        <v>385</v>
      </c>
      <c r="C33" s="291" t="str">
        <f>해머!D37</f>
        <v>권영혜</v>
      </c>
      <c r="D33" s="292" t="str">
        <f>해머!E37</f>
        <v>부산체육고등학교</v>
      </c>
      <c r="E33" s="304">
        <f>해머!M37</f>
        <v>49.85</v>
      </c>
      <c r="F33" s="291" t="str">
        <f>해머!D38</f>
        <v>유지효</v>
      </c>
      <c r="G33" s="292" t="str">
        <f>해머!E38</f>
        <v>전북체육고등학교</v>
      </c>
      <c r="H33" s="301">
        <f>해머!M38</f>
        <v>48.7</v>
      </c>
      <c r="I33" s="291" t="str">
        <f>해머!D39</f>
        <v>양다희</v>
      </c>
      <c r="J33" s="292" t="str">
        <f>해머!E39</f>
        <v>대전체육고등학교</v>
      </c>
      <c r="K33" s="304">
        <f>해머!M39</f>
        <v>40.95</v>
      </c>
      <c r="L33" s="291" t="str">
        <f>해머!D40</f>
        <v>정다운</v>
      </c>
      <c r="M33" s="292" t="str">
        <f>해머!E40</f>
        <v>전북체육고등학교</v>
      </c>
      <c r="N33" s="301">
        <f>해머!M40</f>
        <v>40.87</v>
      </c>
      <c r="O33" s="291" t="str">
        <f>해머!D41</f>
        <v>박은선</v>
      </c>
      <c r="P33" s="292" t="str">
        <f>해머!E41</f>
        <v>전남체육고등학교</v>
      </c>
      <c r="Q33" s="403">
        <f>해머!M41</f>
        <v>39.65</v>
      </c>
      <c r="R33" s="291" t="str">
        <f>해머!D42</f>
        <v>신솔</v>
      </c>
      <c r="S33" s="292" t="str">
        <f>해머!E42</f>
        <v>경남체육고등학교</v>
      </c>
      <c r="T33" s="403">
        <f>해머!M42</f>
        <v>38.25</v>
      </c>
      <c r="U33" s="291" t="str">
        <f>해머!D43</f>
        <v>조혜림</v>
      </c>
      <c r="V33" s="292" t="str">
        <f>해머!E43</f>
        <v>인천체육고등학교</v>
      </c>
      <c r="W33" s="403">
        <f>해머!M43</f>
        <v>35.48</v>
      </c>
      <c r="X33" s="291"/>
      <c r="Y33" s="292"/>
      <c r="Z33" s="403"/>
      <c r="AA33" s="263"/>
    </row>
    <row r="34" spans="1:27" s="179" customFormat="1" ht="15.75" customHeight="1">
      <c r="A34" s="49"/>
      <c r="B34" s="155"/>
      <c r="C34" s="176"/>
      <c r="D34" s="211"/>
      <c r="E34" s="211"/>
      <c r="F34" s="176"/>
      <c r="G34" s="211"/>
      <c r="H34" s="211"/>
      <c r="I34" s="176"/>
      <c r="J34" s="211"/>
      <c r="K34" s="211"/>
      <c r="L34" s="176"/>
      <c r="M34" s="211"/>
      <c r="N34" s="211"/>
      <c r="O34" s="176"/>
      <c r="P34" s="211"/>
      <c r="Q34" s="211"/>
      <c r="R34" s="176"/>
      <c r="S34" s="211"/>
      <c r="T34" s="211"/>
      <c r="U34" s="176"/>
      <c r="V34" s="211"/>
      <c r="W34" s="211"/>
      <c r="X34" s="176"/>
      <c r="Y34" s="211"/>
      <c r="Z34" s="177"/>
      <c r="AA34" s="202"/>
    </row>
    <row r="35" spans="1:27" s="179" customFormat="1" ht="15.75" customHeight="1" thickBot="1">
      <c r="A35" s="45">
        <v>1</v>
      </c>
      <c r="B35" s="157" t="s">
        <v>386</v>
      </c>
      <c r="C35" s="288" t="str">
        <f>경보!D42</f>
        <v>이다슬</v>
      </c>
      <c r="D35" s="224" t="str">
        <f>경보!E42</f>
        <v>경기체육고등학교</v>
      </c>
      <c r="E35" s="405">
        <f>경보!F42</f>
        <v>0.03704629629629629</v>
      </c>
      <c r="F35" s="288" t="str">
        <f>경보!D43</f>
        <v>서지연</v>
      </c>
      <c r="G35" s="224" t="str">
        <f>경보!E43</f>
        <v>부산체육고등학교</v>
      </c>
      <c r="H35" s="405">
        <f>경보!F43</f>
        <v>0.03795208333333334</v>
      </c>
      <c r="I35" s="288" t="str">
        <f>경보!D44</f>
        <v>김민영</v>
      </c>
      <c r="J35" s="224" t="str">
        <f>경보!E44</f>
        <v>경북체육고등학교</v>
      </c>
      <c r="K35" s="405">
        <f>경보!F44</f>
        <v>0.039529282407407405</v>
      </c>
      <c r="L35" s="288" t="str">
        <f>경보!D45</f>
        <v>신정하</v>
      </c>
      <c r="M35" s="224" t="str">
        <f>경보!E45</f>
        <v>경북체육고등학교</v>
      </c>
      <c r="N35" s="405">
        <f>경보!F45</f>
        <v>0.040025</v>
      </c>
      <c r="O35" s="288"/>
      <c r="P35" s="224"/>
      <c r="Q35" s="405"/>
      <c r="R35" s="288"/>
      <c r="S35" s="224"/>
      <c r="T35" s="405"/>
      <c r="U35" s="288"/>
      <c r="V35" s="224"/>
      <c r="W35" s="405"/>
      <c r="X35" s="288"/>
      <c r="Y35" s="224"/>
      <c r="Z35" s="405"/>
      <c r="AA35" s="289"/>
    </row>
    <row r="36" spans="2:26" ht="14.25" customHeight="1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7" s="1" customFormat="1" ht="14.25" customHeight="1">
      <c r="A37" s="45"/>
      <c r="B37" s="159" t="s">
        <v>387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3"/>
    </row>
    <row r="38" spans="2:12" ht="14.25" customHeight="1"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</row>
  </sheetData>
  <sheetProtection/>
  <mergeCells count="11">
    <mergeCell ref="B38:L38"/>
    <mergeCell ref="B3:C3"/>
    <mergeCell ref="A20:A21"/>
    <mergeCell ref="A22:A23"/>
    <mergeCell ref="B22:B23"/>
    <mergeCell ref="AA22:AA23"/>
    <mergeCell ref="F3:S3"/>
    <mergeCell ref="AA5:AA6"/>
    <mergeCell ref="B20:B21"/>
    <mergeCell ref="AA20:AA21"/>
    <mergeCell ref="E2:T2"/>
  </mergeCells>
  <printOptions/>
  <pageMargins left="0" right="0" top="0.31496062992125984" bottom="0" header="0" footer="0"/>
  <pageSetup horizontalDpi="600" verticalDpi="600" orientation="landscape" paperSize="9" scale="93" r:id="rId1"/>
  <headerFooter alignWithMargins="0">
    <oddHeader>&amp;R심판장________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SheetLayoutView="100" zoomScalePageLayoutView="0" workbookViewId="0" topLeftCell="A35">
      <selection activeCell="F46" sqref="F46"/>
    </sheetView>
  </sheetViews>
  <sheetFormatPr defaultColWidth="8.88671875" defaultRowHeight="13.5"/>
  <cols>
    <col min="1" max="1" width="10.77734375" style="1" customWidth="1"/>
    <col min="2" max="2" width="5.88671875" style="1" customWidth="1"/>
    <col min="3" max="3" width="10.3359375" style="1" customWidth="1"/>
    <col min="4" max="5" width="11.3359375" style="1" customWidth="1"/>
    <col min="6" max="6" width="12.3359375" style="1" customWidth="1"/>
    <col min="7" max="7" width="13.5546875" style="1" customWidth="1"/>
    <col min="8" max="16384" width="8.88671875" style="1" customWidth="1"/>
  </cols>
  <sheetData>
    <row r="1" spans="1:7" ht="35.25" customHeight="1">
      <c r="A1" s="9"/>
      <c r="B1" s="433" t="s">
        <v>16</v>
      </c>
      <c r="C1" s="433"/>
      <c r="D1" s="433"/>
      <c r="E1" s="433"/>
      <c r="F1" s="433"/>
      <c r="G1" s="433"/>
    </row>
    <row r="2" spans="2:7" ht="24" customHeight="1">
      <c r="B2" s="22" t="s">
        <v>17</v>
      </c>
      <c r="C2" s="439" t="s">
        <v>247</v>
      </c>
      <c r="D2" s="439"/>
      <c r="F2" s="440" t="str">
        <f>'100m'!F2:G3</f>
        <v>일   시 : 2014.04. 29.
경기장 : 대전한밭종합경기장</v>
      </c>
      <c r="G2" s="440"/>
    </row>
    <row r="3" spans="1:7" ht="24" customHeight="1">
      <c r="A3" s="2"/>
      <c r="B3" s="1" t="s">
        <v>350</v>
      </c>
      <c r="C3" s="441" t="s">
        <v>235</v>
      </c>
      <c r="D3" s="441"/>
      <c r="F3" s="440"/>
      <c r="G3" s="440"/>
    </row>
    <row r="4" spans="1:7" ht="14.25" customHeight="1">
      <c r="A4" s="2"/>
      <c r="B4" s="2"/>
      <c r="C4" s="2"/>
      <c r="D4" s="2"/>
      <c r="E4" s="2"/>
      <c r="F4" s="2"/>
      <c r="G4" s="2"/>
    </row>
    <row r="5" ht="27" customHeight="1">
      <c r="E5" s="102" t="s">
        <v>198</v>
      </c>
    </row>
    <row r="7" spans="2:7" ht="21" customHeight="1">
      <c r="B7" s="11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107</v>
      </c>
    </row>
    <row r="8" spans="1:7" ht="18" customHeight="1">
      <c r="A8" s="56">
        <v>1</v>
      </c>
      <c r="B8" s="344">
        <v>1</v>
      </c>
      <c r="C8" s="11">
        <v>37</v>
      </c>
      <c r="D8" s="11" t="s">
        <v>870</v>
      </c>
      <c r="E8" s="46" t="s">
        <v>704</v>
      </c>
      <c r="F8" s="137">
        <v>0.032551967592592594</v>
      </c>
      <c r="G8" s="11"/>
    </row>
    <row r="9" spans="1:7" ht="18" customHeight="1">
      <c r="A9" s="25" t="s">
        <v>540</v>
      </c>
      <c r="B9" s="344">
        <v>2</v>
      </c>
      <c r="C9" s="11">
        <v>35</v>
      </c>
      <c r="D9" s="11" t="s">
        <v>864</v>
      </c>
      <c r="E9" s="46" t="s">
        <v>704</v>
      </c>
      <c r="F9" s="137">
        <v>0.03480486111111111</v>
      </c>
      <c r="G9" s="11"/>
    </row>
    <row r="10" spans="1:7" ht="18" customHeight="1">
      <c r="A10" s="25" t="s">
        <v>534</v>
      </c>
      <c r="B10" s="344">
        <v>3</v>
      </c>
      <c r="C10" s="11">
        <v>227</v>
      </c>
      <c r="D10" s="11" t="s">
        <v>865</v>
      </c>
      <c r="E10" s="46" t="s">
        <v>678</v>
      </c>
      <c r="F10" s="137">
        <v>0.03940891203703704</v>
      </c>
      <c r="G10" s="11"/>
    </row>
    <row r="11" spans="1:7" ht="18" customHeight="1">
      <c r="A11" s="25" t="s">
        <v>530</v>
      </c>
      <c r="B11" s="20" t="s">
        <v>530</v>
      </c>
      <c r="C11" s="11">
        <v>246</v>
      </c>
      <c r="D11" s="11" t="s">
        <v>868</v>
      </c>
      <c r="E11" s="46" t="s">
        <v>692</v>
      </c>
      <c r="F11" s="137"/>
      <c r="G11" s="11"/>
    </row>
    <row r="12" spans="1:7" ht="18" customHeight="1">
      <c r="A12" s="25" t="s">
        <v>585</v>
      </c>
      <c r="B12" s="20" t="s">
        <v>585</v>
      </c>
      <c r="C12" s="11">
        <v>250</v>
      </c>
      <c r="D12" s="11" t="s">
        <v>866</v>
      </c>
      <c r="E12" s="46" t="s">
        <v>706</v>
      </c>
      <c r="F12" s="137"/>
      <c r="G12" s="11"/>
    </row>
    <row r="13" spans="1:7" ht="18" customHeight="1">
      <c r="A13" s="25" t="s">
        <v>585</v>
      </c>
      <c r="B13" s="20" t="s">
        <v>585</v>
      </c>
      <c r="C13" s="11">
        <v>196</v>
      </c>
      <c r="D13" s="11" t="s">
        <v>867</v>
      </c>
      <c r="E13" s="46" t="s">
        <v>678</v>
      </c>
      <c r="F13" s="137"/>
      <c r="G13" s="11"/>
    </row>
    <row r="14" spans="1:7" ht="18" customHeight="1">
      <c r="A14" s="326" t="s">
        <v>585</v>
      </c>
      <c r="B14" s="409" t="s">
        <v>585</v>
      </c>
      <c r="C14" s="11">
        <v>264</v>
      </c>
      <c r="D14" s="11" t="s">
        <v>869</v>
      </c>
      <c r="E14" s="46" t="s">
        <v>706</v>
      </c>
      <c r="F14" s="137"/>
      <c r="G14" s="11"/>
    </row>
    <row r="15" spans="2:7" ht="18" customHeight="1">
      <c r="B15" s="11"/>
      <c r="C15" s="11"/>
      <c r="D15" s="11"/>
      <c r="E15" s="11"/>
      <c r="F15" s="137"/>
      <c r="G15" s="11"/>
    </row>
    <row r="16" spans="2:7" ht="18" customHeight="1">
      <c r="B16" s="11"/>
      <c r="C16" s="11"/>
      <c r="D16" s="11"/>
      <c r="E16" s="11"/>
      <c r="F16" s="20"/>
      <c r="G16" s="11"/>
    </row>
    <row r="17" spans="2:7" ht="18" customHeight="1">
      <c r="B17" s="11"/>
      <c r="C17" s="11"/>
      <c r="D17" s="11"/>
      <c r="E17" s="11"/>
      <c r="F17" s="20"/>
      <c r="G17" s="11"/>
    </row>
    <row r="18" spans="2:7" ht="18" customHeight="1">
      <c r="B18" s="11"/>
      <c r="C18" s="11"/>
      <c r="D18" s="11"/>
      <c r="E18" s="11"/>
      <c r="F18" s="20"/>
      <c r="G18" s="11"/>
    </row>
    <row r="19" spans="2:7" ht="18" customHeight="1">
      <c r="B19" s="11"/>
      <c r="C19" s="11"/>
      <c r="D19" s="11"/>
      <c r="E19" s="11"/>
      <c r="F19" s="20"/>
      <c r="G19" s="11"/>
    </row>
    <row r="20" spans="2:7" ht="18" customHeight="1">
      <c r="B20" s="11"/>
      <c r="C20" s="11"/>
      <c r="D20" s="11"/>
      <c r="E20" s="11"/>
      <c r="F20" s="20"/>
      <c r="G20" s="11"/>
    </row>
    <row r="21" spans="2:7" ht="18" customHeight="1">
      <c r="B21" s="11"/>
      <c r="C21" s="11"/>
      <c r="D21" s="11"/>
      <c r="E21" s="11"/>
      <c r="F21" s="20"/>
      <c r="G21" s="11"/>
    </row>
    <row r="22" spans="2:7" ht="17.25" customHeight="1">
      <c r="B22" s="11"/>
      <c r="C22" s="11"/>
      <c r="D22" s="11"/>
      <c r="E22" s="11"/>
      <c r="F22" s="20"/>
      <c r="G22" s="11"/>
    </row>
    <row r="23" spans="2:7" ht="18" customHeight="1">
      <c r="B23" s="11"/>
      <c r="C23" s="11"/>
      <c r="D23" s="11"/>
      <c r="E23" s="11"/>
      <c r="F23" s="20"/>
      <c r="G23" s="11"/>
    </row>
    <row r="24" spans="2:7" ht="18" customHeight="1">
      <c r="B24" s="11"/>
      <c r="C24" s="11"/>
      <c r="D24" s="11"/>
      <c r="E24" s="11"/>
      <c r="F24" s="20"/>
      <c r="G24" s="11"/>
    </row>
    <row r="25" spans="2:7" ht="35.25" customHeight="1">
      <c r="B25" s="456" t="s">
        <v>32</v>
      </c>
      <c r="C25" s="456"/>
      <c r="D25" s="456"/>
      <c r="E25" s="456"/>
      <c r="F25" s="456"/>
      <c r="G25" s="456"/>
    </row>
    <row r="26" spans="2:7" ht="22.5" customHeight="1">
      <c r="B26" s="434" t="s">
        <v>33</v>
      </c>
      <c r="C26" s="434"/>
      <c r="D26" s="11" t="s">
        <v>34</v>
      </c>
      <c r="E26" s="11" t="s">
        <v>22</v>
      </c>
      <c r="F26" s="11" t="s">
        <v>23</v>
      </c>
      <c r="G26" s="11" t="s">
        <v>35</v>
      </c>
    </row>
    <row r="27" spans="2:7" ht="22.5" customHeight="1">
      <c r="B27" s="434" t="s">
        <v>1082</v>
      </c>
      <c r="C27" s="434"/>
      <c r="D27" s="20" t="s">
        <v>1143</v>
      </c>
      <c r="E27" s="11" t="s">
        <v>1144</v>
      </c>
      <c r="F27" s="11" t="s">
        <v>56</v>
      </c>
      <c r="G27" s="227" t="s">
        <v>1145</v>
      </c>
    </row>
    <row r="28" spans="2:7" ht="22.5" customHeight="1">
      <c r="B28" s="435" t="s">
        <v>37</v>
      </c>
      <c r="C28" s="436"/>
      <c r="D28" s="20" t="s">
        <v>1146</v>
      </c>
      <c r="E28" s="11" t="s">
        <v>1147</v>
      </c>
      <c r="F28" s="11" t="s">
        <v>1097</v>
      </c>
      <c r="G28" s="46">
        <v>2003</v>
      </c>
    </row>
    <row r="29" spans="2:7" ht="22.5" customHeight="1">
      <c r="B29" s="434" t="s">
        <v>38</v>
      </c>
      <c r="C29" s="434"/>
      <c r="D29" s="20" t="s">
        <v>1148</v>
      </c>
      <c r="E29" s="11" t="s">
        <v>1149</v>
      </c>
      <c r="F29" s="11" t="s">
        <v>1150</v>
      </c>
      <c r="G29" s="46">
        <v>2008</v>
      </c>
    </row>
    <row r="32" spans="4:7" ht="22.5" customHeight="1">
      <c r="D32" s="437" t="s">
        <v>39</v>
      </c>
      <c r="E32" s="1" t="s">
        <v>40</v>
      </c>
      <c r="F32" s="438" t="s">
        <v>41</v>
      </c>
      <c r="G32" s="438"/>
    </row>
    <row r="33" spans="4:7" ht="22.5" customHeight="1">
      <c r="D33" s="437"/>
      <c r="E33" s="1" t="s">
        <v>42</v>
      </c>
      <c r="F33" s="438" t="s">
        <v>41</v>
      </c>
      <c r="G33" s="438"/>
    </row>
    <row r="34" spans="1:7" ht="35.25" customHeight="1">
      <c r="A34" s="9"/>
      <c r="B34" s="433" t="s">
        <v>16</v>
      </c>
      <c r="C34" s="433"/>
      <c r="D34" s="433"/>
      <c r="E34" s="433"/>
      <c r="F34" s="433"/>
      <c r="G34" s="433"/>
    </row>
    <row r="35" spans="2:7" ht="24" customHeight="1">
      <c r="B35" s="22" t="s">
        <v>17</v>
      </c>
      <c r="C35" s="439" t="s">
        <v>202</v>
      </c>
      <c r="D35" s="439"/>
      <c r="F35" s="440" t="str">
        <f>F2</f>
        <v>일   시 : 2014.04. 29.
경기장 : 대전한밭종합경기장</v>
      </c>
      <c r="G35" s="440"/>
    </row>
    <row r="36" spans="1:7" ht="24" customHeight="1">
      <c r="A36" s="2"/>
      <c r="B36" s="1" t="s">
        <v>350</v>
      </c>
      <c r="C36" s="441" t="s">
        <v>203</v>
      </c>
      <c r="D36" s="441"/>
      <c r="F36" s="440"/>
      <c r="G36" s="440"/>
    </row>
    <row r="37" spans="1:7" ht="14.25" customHeight="1">
      <c r="A37" s="2"/>
      <c r="B37" s="2"/>
      <c r="C37" s="2"/>
      <c r="D37" s="2"/>
      <c r="E37" s="2"/>
      <c r="F37" s="2"/>
      <c r="G37" s="2"/>
    </row>
    <row r="38" ht="27" customHeight="1">
      <c r="E38" s="283" t="s">
        <v>198</v>
      </c>
    </row>
    <row r="39" spans="1:7" ht="14.25" customHeight="1">
      <c r="A39" s="24"/>
      <c r="B39" s="24"/>
      <c r="C39" s="24"/>
      <c r="D39" s="24"/>
      <c r="E39" s="24"/>
      <c r="F39" s="109"/>
      <c r="G39" s="24"/>
    </row>
    <row r="40" ht="14.25" thickBot="1"/>
    <row r="41" spans="2:7" ht="21" customHeight="1">
      <c r="B41" s="12" t="s">
        <v>20</v>
      </c>
      <c r="C41" s="13" t="s">
        <v>21</v>
      </c>
      <c r="D41" s="13" t="s">
        <v>51</v>
      </c>
      <c r="E41" s="13" t="s">
        <v>23</v>
      </c>
      <c r="F41" s="13" t="s">
        <v>24</v>
      </c>
      <c r="G41" s="14" t="s">
        <v>107</v>
      </c>
    </row>
    <row r="42" spans="1:7" ht="18" customHeight="1">
      <c r="A42" s="1">
        <v>1</v>
      </c>
      <c r="B42" s="344">
        <v>1</v>
      </c>
      <c r="C42" s="11">
        <v>69</v>
      </c>
      <c r="D42" s="11" t="s">
        <v>872</v>
      </c>
      <c r="E42" s="46" t="s">
        <v>680</v>
      </c>
      <c r="F42" s="137">
        <v>0.03704629629629629</v>
      </c>
      <c r="G42" s="16"/>
    </row>
    <row r="43" spans="1:7" ht="18" customHeight="1">
      <c r="A43" s="1">
        <v>2</v>
      </c>
      <c r="B43" s="344">
        <v>2</v>
      </c>
      <c r="C43" s="11">
        <v>20</v>
      </c>
      <c r="D43" s="11" t="s">
        <v>873</v>
      </c>
      <c r="E43" s="46" t="s">
        <v>708</v>
      </c>
      <c r="F43" s="137">
        <v>0.03795208333333334</v>
      </c>
      <c r="G43" s="16"/>
    </row>
    <row r="44" spans="1:7" ht="18" customHeight="1">
      <c r="A44" s="1">
        <v>3</v>
      </c>
      <c r="B44" s="344">
        <v>3</v>
      </c>
      <c r="C44" s="11">
        <v>130</v>
      </c>
      <c r="D44" s="11" t="s">
        <v>871</v>
      </c>
      <c r="E44" s="46" t="s">
        <v>690</v>
      </c>
      <c r="F44" s="137">
        <v>0.039529282407407405</v>
      </c>
      <c r="G44" s="223"/>
    </row>
    <row r="45" spans="1:7" ht="18" customHeight="1">
      <c r="A45" s="1">
        <v>4</v>
      </c>
      <c r="B45" s="344">
        <v>4</v>
      </c>
      <c r="C45" s="11">
        <v>136</v>
      </c>
      <c r="D45" s="11" t="s">
        <v>874</v>
      </c>
      <c r="E45" s="46" t="s">
        <v>690</v>
      </c>
      <c r="F45" s="137">
        <v>0.040025</v>
      </c>
      <c r="G45" s="16"/>
    </row>
    <row r="46" spans="1:7" ht="18" customHeight="1">
      <c r="A46" s="1" t="s">
        <v>585</v>
      </c>
      <c r="B46" s="344" t="s">
        <v>585</v>
      </c>
      <c r="C46" s="11">
        <v>30</v>
      </c>
      <c r="D46" s="11" t="s">
        <v>752</v>
      </c>
      <c r="E46" s="46" t="s">
        <v>676</v>
      </c>
      <c r="F46" s="137"/>
      <c r="G46" s="16"/>
    </row>
    <row r="47" spans="1:7" ht="18" customHeight="1">
      <c r="A47" s="1" t="s">
        <v>585</v>
      </c>
      <c r="B47" s="344" t="s">
        <v>585</v>
      </c>
      <c r="C47" s="11">
        <v>101</v>
      </c>
      <c r="D47" s="11" t="s">
        <v>875</v>
      </c>
      <c r="E47" s="46" t="s">
        <v>692</v>
      </c>
      <c r="F47" s="137"/>
      <c r="G47" s="16"/>
    </row>
    <row r="48" spans="2:7" ht="18" customHeight="1">
      <c r="B48" s="15"/>
      <c r="C48" s="11"/>
      <c r="D48" s="11"/>
      <c r="E48" s="11"/>
      <c r="F48" s="137"/>
      <c r="G48" s="16"/>
    </row>
    <row r="49" spans="2:7" ht="18" customHeight="1">
      <c r="B49" s="15"/>
      <c r="C49" s="11"/>
      <c r="D49" s="11"/>
      <c r="E49" s="11"/>
      <c r="F49" s="137"/>
      <c r="G49" s="16"/>
    </row>
    <row r="50" spans="2:7" ht="18" customHeight="1">
      <c r="B50" s="15"/>
      <c r="C50" s="11"/>
      <c r="D50" s="11"/>
      <c r="E50" s="11"/>
      <c r="F50" s="20"/>
      <c r="G50" s="16"/>
    </row>
    <row r="51" spans="2:7" ht="18" customHeight="1">
      <c r="B51" s="15"/>
      <c r="C51" s="11"/>
      <c r="D51" s="11"/>
      <c r="E51" s="11"/>
      <c r="F51" s="20"/>
      <c r="G51" s="16"/>
    </row>
    <row r="52" spans="2:7" ht="18" customHeight="1">
      <c r="B52" s="15"/>
      <c r="C52" s="11"/>
      <c r="D52" s="11"/>
      <c r="E52" s="11"/>
      <c r="F52" s="20"/>
      <c r="G52" s="16"/>
    </row>
    <row r="53" spans="2:7" ht="18" customHeight="1">
      <c r="B53" s="15"/>
      <c r="C53" s="11"/>
      <c r="D53" s="11"/>
      <c r="E53" s="11"/>
      <c r="F53" s="20"/>
      <c r="G53" s="16"/>
    </row>
    <row r="54" spans="2:7" ht="18" customHeight="1">
      <c r="B54" s="15"/>
      <c r="C54" s="11"/>
      <c r="D54" s="11"/>
      <c r="E54" s="11"/>
      <c r="F54" s="20"/>
      <c r="G54" s="16"/>
    </row>
    <row r="55" spans="2:7" ht="18" customHeight="1">
      <c r="B55" s="15"/>
      <c r="C55" s="11"/>
      <c r="D55" s="11"/>
      <c r="E55" s="11"/>
      <c r="F55" s="20"/>
      <c r="G55" s="16"/>
    </row>
    <row r="56" spans="2:7" ht="18" customHeight="1">
      <c r="B56" s="15"/>
      <c r="C56" s="11"/>
      <c r="D56" s="11"/>
      <c r="E56" s="11"/>
      <c r="F56" s="20"/>
      <c r="G56" s="16"/>
    </row>
    <row r="57" spans="2:7" ht="17.25" customHeight="1">
      <c r="B57" s="15"/>
      <c r="C57" s="11"/>
      <c r="D57" s="11"/>
      <c r="E57" s="11"/>
      <c r="F57" s="20"/>
      <c r="G57" s="16"/>
    </row>
    <row r="58" spans="2:7" ht="18" customHeight="1">
      <c r="B58" s="15"/>
      <c r="C58" s="11"/>
      <c r="D58" s="11"/>
      <c r="E58" s="11"/>
      <c r="F58" s="20"/>
      <c r="G58" s="16"/>
    </row>
    <row r="59" spans="2:7" ht="18" customHeight="1">
      <c r="B59" s="15"/>
      <c r="C59" s="11"/>
      <c r="D59" s="11"/>
      <c r="E59" s="11"/>
      <c r="F59" s="20"/>
      <c r="G59" s="16"/>
    </row>
    <row r="60" spans="2:7" ht="35.25" customHeight="1" thickBot="1">
      <c r="B60" s="455" t="s">
        <v>32</v>
      </c>
      <c r="C60" s="455"/>
      <c r="D60" s="455"/>
      <c r="E60" s="455"/>
      <c r="F60" s="455"/>
      <c r="G60" s="455"/>
    </row>
    <row r="61" spans="2:7" ht="22.5" customHeight="1">
      <c r="B61" s="448" t="s">
        <v>33</v>
      </c>
      <c r="C61" s="449"/>
      <c r="D61" s="13" t="s">
        <v>34</v>
      </c>
      <c r="E61" s="13" t="s">
        <v>22</v>
      </c>
      <c r="F61" s="13" t="s">
        <v>23</v>
      </c>
      <c r="G61" s="14" t="s">
        <v>35</v>
      </c>
    </row>
    <row r="62" spans="2:7" ht="22.5" customHeight="1">
      <c r="B62" s="444" t="s">
        <v>36</v>
      </c>
      <c r="C62" s="434"/>
      <c r="D62" s="20" t="s">
        <v>524</v>
      </c>
      <c r="E62" s="11" t="s">
        <v>525</v>
      </c>
      <c r="F62" s="11" t="s">
        <v>526</v>
      </c>
      <c r="G62" s="16" t="s">
        <v>527</v>
      </c>
    </row>
    <row r="63" spans="2:7" ht="22.5" customHeight="1">
      <c r="B63" s="445" t="s">
        <v>37</v>
      </c>
      <c r="C63" s="436"/>
      <c r="D63" s="20" t="s">
        <v>1154</v>
      </c>
      <c r="E63" s="11" t="s">
        <v>1153</v>
      </c>
      <c r="F63" s="11" t="s">
        <v>559</v>
      </c>
      <c r="G63" s="16">
        <v>2008</v>
      </c>
    </row>
    <row r="64" spans="2:7" ht="22.5" customHeight="1" thickBot="1">
      <c r="B64" s="446" t="s">
        <v>38</v>
      </c>
      <c r="C64" s="447"/>
      <c r="D64" s="23" t="s">
        <v>1151</v>
      </c>
      <c r="E64" s="18" t="s">
        <v>1152</v>
      </c>
      <c r="F64" s="18" t="s">
        <v>1103</v>
      </c>
      <c r="G64" s="48">
        <v>2008</v>
      </c>
    </row>
    <row r="67" spans="4:7" ht="22.5" customHeight="1">
      <c r="D67" s="437" t="s">
        <v>39</v>
      </c>
      <c r="E67" s="1" t="s">
        <v>40</v>
      </c>
      <c r="F67" s="438" t="s">
        <v>41</v>
      </c>
      <c r="G67" s="438"/>
    </row>
    <row r="68" spans="4:7" ht="22.5" customHeight="1">
      <c r="D68" s="437"/>
      <c r="E68" s="1" t="s">
        <v>42</v>
      </c>
      <c r="F68" s="438" t="s">
        <v>41</v>
      </c>
      <c r="G68" s="438"/>
    </row>
    <row r="69" spans="4:7" ht="12.75" customHeight="1">
      <c r="D69" s="476"/>
      <c r="E69" s="476"/>
      <c r="G69" s="238"/>
    </row>
    <row r="70" spans="2:7" ht="12.75" customHeight="1">
      <c r="B70" s="239"/>
      <c r="C70" s="240"/>
      <c r="D70" s="242"/>
      <c r="E70" s="239"/>
      <c r="F70" s="240"/>
      <c r="G70" s="241"/>
    </row>
    <row r="71" spans="2:7" ht="12.75" customHeight="1">
      <c r="B71" s="239"/>
      <c r="C71" s="240"/>
      <c r="D71" s="241"/>
      <c r="E71" s="239"/>
      <c r="F71" s="240"/>
      <c r="G71" s="241"/>
    </row>
    <row r="72" spans="2:8" ht="12.75" customHeight="1">
      <c r="B72" s="239"/>
      <c r="C72" s="240"/>
      <c r="D72" s="241"/>
      <c r="E72" s="239"/>
      <c r="F72" s="240"/>
      <c r="G72" s="241"/>
      <c r="H72" s="240"/>
    </row>
    <row r="73" spans="2:7" ht="12.75" customHeight="1">
      <c r="B73" s="239"/>
      <c r="C73" s="240"/>
      <c r="D73" s="241"/>
      <c r="E73" s="239"/>
      <c r="F73" s="240"/>
      <c r="G73" s="241"/>
    </row>
    <row r="74" spans="2:7" ht="12.75" customHeight="1">
      <c r="B74" s="239"/>
      <c r="C74" s="240"/>
      <c r="D74" s="241"/>
      <c r="E74" s="239"/>
      <c r="F74" s="240"/>
      <c r="G74" s="241"/>
    </row>
  </sheetData>
  <sheetProtection/>
  <mergeCells count="25">
    <mergeCell ref="B60:G60"/>
    <mergeCell ref="B61:C61"/>
    <mergeCell ref="F67:G67"/>
    <mergeCell ref="F68:G68"/>
    <mergeCell ref="B62:C62"/>
    <mergeCell ref="B63:C63"/>
    <mergeCell ref="B64:C64"/>
    <mergeCell ref="D67:D68"/>
    <mergeCell ref="C35:D35"/>
    <mergeCell ref="F35:G36"/>
    <mergeCell ref="C36:D36"/>
    <mergeCell ref="D32:D33"/>
    <mergeCell ref="F32:G32"/>
    <mergeCell ref="F33:G33"/>
    <mergeCell ref="B34:G34"/>
    <mergeCell ref="D69:E69"/>
    <mergeCell ref="B25:G25"/>
    <mergeCell ref="B26:C26"/>
    <mergeCell ref="B1:G1"/>
    <mergeCell ref="C2:D2"/>
    <mergeCell ref="F2:G3"/>
    <mergeCell ref="C3:D3"/>
    <mergeCell ref="B27:C27"/>
    <mergeCell ref="B28:C28"/>
    <mergeCell ref="B29:C29"/>
  </mergeCells>
  <printOptions horizontalCentered="1"/>
  <pageMargins left="0.7480314960629921" right="0.7480314960629921" top="0.984251968503937" bottom="0.59" header="0.5118110236220472" footer="0.5118110236220472"/>
  <pageSetup horizontalDpi="600" verticalDpi="600" orientation="portrait" paperSize="9" scale="84" r:id="rId1"/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L80"/>
  <sheetViews>
    <sheetView view="pageBreakPreview" zoomScaleSheetLayoutView="100" zoomScalePageLayoutView="0" workbookViewId="0" topLeftCell="A42">
      <selection activeCell="AM58" sqref="AM58"/>
    </sheetView>
  </sheetViews>
  <sheetFormatPr defaultColWidth="8.88671875" defaultRowHeight="13.5"/>
  <cols>
    <col min="1" max="1" width="6.99609375" style="1" customWidth="1"/>
    <col min="2" max="2" width="4.10546875" style="1" customWidth="1"/>
    <col min="3" max="3" width="4.21484375" style="1" customWidth="1"/>
    <col min="4" max="4" width="6.6640625" style="1" customWidth="1"/>
    <col min="5" max="5" width="10.99609375" style="1" customWidth="1"/>
    <col min="6" max="35" width="1.77734375" style="1" customWidth="1"/>
    <col min="36" max="36" width="6.99609375" style="1" customWidth="1"/>
    <col min="37" max="37" width="11.21484375" style="1" customWidth="1"/>
    <col min="38" max="16384" width="8.88671875" style="1" customWidth="1"/>
  </cols>
  <sheetData>
    <row r="1" spans="2:38" ht="35.25" customHeight="1">
      <c r="B1" s="433" t="s">
        <v>16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9"/>
    </row>
    <row r="2" spans="1:37" ht="24" customHeight="1">
      <c r="A2" s="10"/>
      <c r="B2" s="507" t="s">
        <v>87</v>
      </c>
      <c r="C2" s="507"/>
      <c r="D2" s="507"/>
      <c r="AG2" s="440" t="s">
        <v>672</v>
      </c>
      <c r="AH2" s="440"/>
      <c r="AI2" s="440"/>
      <c r="AJ2" s="440"/>
      <c r="AK2" s="440"/>
    </row>
    <row r="3" spans="1:37" ht="24" customHeight="1">
      <c r="A3" s="55"/>
      <c r="B3" s="507" t="s">
        <v>114</v>
      </c>
      <c r="C3" s="507"/>
      <c r="D3" s="507"/>
      <c r="E3" s="507"/>
      <c r="F3" s="79" t="s">
        <v>116</v>
      </c>
      <c r="G3" s="79"/>
      <c r="H3" s="508" t="s">
        <v>393</v>
      </c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440"/>
      <c r="AH3" s="440"/>
      <c r="AI3" s="440"/>
      <c r="AJ3" s="440"/>
      <c r="AK3" s="440"/>
    </row>
    <row r="4" spans="12:15" ht="14.25" thickBot="1">
      <c r="L4" s="411"/>
      <c r="N4" s="411"/>
      <c r="O4" s="1" t="s">
        <v>1278</v>
      </c>
    </row>
    <row r="5" spans="1:37" s="57" customFormat="1" ht="21" customHeight="1">
      <c r="A5" s="73"/>
      <c r="B5" s="503" t="s">
        <v>85</v>
      </c>
      <c r="C5" s="490" t="s">
        <v>113</v>
      </c>
      <c r="D5" s="490" t="s">
        <v>51</v>
      </c>
      <c r="E5" s="490" t="s">
        <v>52</v>
      </c>
      <c r="F5" s="505" t="s">
        <v>115</v>
      </c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490" t="s">
        <v>354</v>
      </c>
      <c r="AK5" s="492" t="s">
        <v>47</v>
      </c>
    </row>
    <row r="6" spans="1:37" ht="18.75" customHeight="1">
      <c r="A6" s="62"/>
      <c r="B6" s="504"/>
      <c r="C6" s="491"/>
      <c r="D6" s="491"/>
      <c r="E6" s="491"/>
      <c r="F6" s="494">
        <v>1.75</v>
      </c>
      <c r="G6" s="495"/>
      <c r="H6" s="496"/>
      <c r="I6" s="494">
        <v>1.8</v>
      </c>
      <c r="J6" s="495"/>
      <c r="K6" s="496"/>
      <c r="L6" s="494">
        <v>1.85</v>
      </c>
      <c r="M6" s="495"/>
      <c r="N6" s="496"/>
      <c r="O6" s="494">
        <v>1.9</v>
      </c>
      <c r="P6" s="495"/>
      <c r="Q6" s="496"/>
      <c r="R6" s="494">
        <v>1.95</v>
      </c>
      <c r="S6" s="495"/>
      <c r="T6" s="496"/>
      <c r="U6" s="494">
        <v>1.98</v>
      </c>
      <c r="V6" s="495"/>
      <c r="W6" s="496"/>
      <c r="X6" s="494">
        <v>2.01</v>
      </c>
      <c r="Y6" s="495"/>
      <c r="Z6" s="496"/>
      <c r="AA6" s="494"/>
      <c r="AB6" s="495"/>
      <c r="AC6" s="496"/>
      <c r="AD6" s="494"/>
      <c r="AE6" s="495"/>
      <c r="AF6" s="496"/>
      <c r="AG6" s="499"/>
      <c r="AH6" s="500"/>
      <c r="AI6" s="501"/>
      <c r="AJ6" s="491"/>
      <c r="AK6" s="493"/>
    </row>
    <row r="7" spans="1:37" ht="18.75" customHeight="1">
      <c r="A7" s="340">
        <v>1</v>
      </c>
      <c r="B7" s="128">
        <v>1</v>
      </c>
      <c r="C7" s="58">
        <v>40</v>
      </c>
      <c r="D7" s="58" t="s">
        <v>572</v>
      </c>
      <c r="E7" s="180" t="s">
        <v>708</v>
      </c>
      <c r="F7" s="88"/>
      <c r="G7" s="88" t="s">
        <v>1259</v>
      </c>
      <c r="H7" s="88"/>
      <c r="I7" s="88"/>
      <c r="J7" s="88" t="s">
        <v>1259</v>
      </c>
      <c r="K7" s="88"/>
      <c r="L7" s="88" t="s">
        <v>1276</v>
      </c>
      <c r="M7" s="88"/>
      <c r="N7" s="88"/>
      <c r="O7" s="88" t="s">
        <v>1276</v>
      </c>
      <c r="P7" s="88"/>
      <c r="Q7" s="88"/>
      <c r="R7" s="88" t="s">
        <v>1257</v>
      </c>
      <c r="S7" s="88" t="s">
        <v>1276</v>
      </c>
      <c r="T7" s="88"/>
      <c r="U7" s="88" t="s">
        <v>1276</v>
      </c>
      <c r="V7" s="88"/>
      <c r="W7" s="88"/>
      <c r="X7" s="88" t="s">
        <v>1257</v>
      </c>
      <c r="Y7" s="88" t="s">
        <v>1257</v>
      </c>
      <c r="Z7" s="88" t="s">
        <v>1257</v>
      </c>
      <c r="AA7" s="88"/>
      <c r="AB7" s="88"/>
      <c r="AC7" s="88"/>
      <c r="AD7" s="88"/>
      <c r="AE7" s="88"/>
      <c r="AF7" s="88"/>
      <c r="AG7" s="88"/>
      <c r="AH7" s="88"/>
      <c r="AI7" s="88"/>
      <c r="AJ7" s="340">
        <v>1.98</v>
      </c>
      <c r="AK7" s="89"/>
    </row>
    <row r="8" spans="1:37" ht="18.75" customHeight="1">
      <c r="A8" s="340">
        <v>2</v>
      </c>
      <c r="B8" s="128">
        <v>2</v>
      </c>
      <c r="C8" s="58">
        <v>228</v>
      </c>
      <c r="D8" s="58" t="s">
        <v>892</v>
      </c>
      <c r="E8" s="180" t="s">
        <v>678</v>
      </c>
      <c r="F8" s="88"/>
      <c r="G8" s="88" t="s">
        <v>1259</v>
      </c>
      <c r="H8" s="88"/>
      <c r="I8" s="88"/>
      <c r="J8" s="88" t="s">
        <v>1259</v>
      </c>
      <c r="K8" s="88"/>
      <c r="L8" s="88" t="s">
        <v>1276</v>
      </c>
      <c r="M8" s="88"/>
      <c r="N8" s="88"/>
      <c r="O8" s="88" t="s">
        <v>1276</v>
      </c>
      <c r="P8" s="88"/>
      <c r="Q8" s="88"/>
      <c r="R8" s="88" t="s">
        <v>1276</v>
      </c>
      <c r="S8" s="88"/>
      <c r="T8" s="88"/>
      <c r="U8" s="88" t="s">
        <v>1257</v>
      </c>
      <c r="V8" s="88" t="s">
        <v>1276</v>
      </c>
      <c r="W8" s="88"/>
      <c r="X8" s="88" t="s">
        <v>1257</v>
      </c>
      <c r="Y8" s="88" t="s">
        <v>1257</v>
      </c>
      <c r="Z8" s="88" t="s">
        <v>1257</v>
      </c>
      <c r="AA8" s="88"/>
      <c r="AB8" s="88"/>
      <c r="AC8" s="88"/>
      <c r="AD8" s="88"/>
      <c r="AE8" s="88"/>
      <c r="AF8" s="88"/>
      <c r="AG8" s="88"/>
      <c r="AH8" s="88"/>
      <c r="AI8" s="88"/>
      <c r="AJ8" s="340">
        <v>1.98</v>
      </c>
      <c r="AK8" s="89"/>
    </row>
    <row r="9" spans="1:37" ht="18.75" customHeight="1">
      <c r="A9" s="340">
        <v>3</v>
      </c>
      <c r="B9" s="128">
        <v>3</v>
      </c>
      <c r="C9" s="58">
        <v>61</v>
      </c>
      <c r="D9" s="58" t="s">
        <v>888</v>
      </c>
      <c r="E9" s="180" t="s">
        <v>702</v>
      </c>
      <c r="F9" s="88"/>
      <c r="G9" s="88" t="s">
        <v>1259</v>
      </c>
      <c r="H9" s="88"/>
      <c r="I9" s="88" t="s">
        <v>1257</v>
      </c>
      <c r="J9" s="88" t="s">
        <v>1276</v>
      </c>
      <c r="K9" s="88"/>
      <c r="L9" s="88" t="s">
        <v>1276</v>
      </c>
      <c r="M9" s="88"/>
      <c r="N9" s="88"/>
      <c r="O9" s="88" t="s">
        <v>1257</v>
      </c>
      <c r="P9" s="88" t="s">
        <v>1276</v>
      </c>
      <c r="Q9" s="88"/>
      <c r="R9" s="88" t="s">
        <v>1257</v>
      </c>
      <c r="S9" s="88" t="s">
        <v>1257</v>
      </c>
      <c r="T9" s="88" t="s">
        <v>1277</v>
      </c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340">
        <v>1.9</v>
      </c>
      <c r="AK9" s="89"/>
    </row>
    <row r="10" spans="1:37" ht="18.75" customHeight="1">
      <c r="A10" s="340">
        <v>4</v>
      </c>
      <c r="B10" s="128">
        <v>4</v>
      </c>
      <c r="C10" s="58">
        <v>238</v>
      </c>
      <c r="D10" s="58" t="s">
        <v>891</v>
      </c>
      <c r="E10" s="180" t="s">
        <v>692</v>
      </c>
      <c r="F10" s="88"/>
      <c r="G10" s="88" t="s">
        <v>1260</v>
      </c>
      <c r="H10" s="88"/>
      <c r="I10" s="88" t="s">
        <v>1310</v>
      </c>
      <c r="J10" s="88"/>
      <c r="K10" s="88"/>
      <c r="L10" s="88" t="s">
        <v>1257</v>
      </c>
      <c r="M10" s="88" t="s">
        <v>1276</v>
      </c>
      <c r="N10" s="88"/>
      <c r="O10" s="88" t="s">
        <v>1257</v>
      </c>
      <c r="P10" s="88" t="s">
        <v>1257</v>
      </c>
      <c r="Q10" s="88" t="s">
        <v>1257</v>
      </c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340">
        <v>1.85</v>
      </c>
      <c r="AK10" s="89"/>
    </row>
    <row r="11" spans="1:37" ht="18.75" customHeight="1">
      <c r="A11" s="340">
        <v>5</v>
      </c>
      <c r="B11" s="128">
        <v>5</v>
      </c>
      <c r="C11" s="58">
        <v>165</v>
      </c>
      <c r="D11" s="58" t="s">
        <v>889</v>
      </c>
      <c r="E11" s="180" t="s">
        <v>680</v>
      </c>
      <c r="F11" s="88" t="s">
        <v>1276</v>
      </c>
      <c r="G11" s="88"/>
      <c r="H11" s="88"/>
      <c r="I11" s="88" t="s">
        <v>1276</v>
      </c>
      <c r="J11" s="88"/>
      <c r="K11" s="88"/>
      <c r="L11" s="88" t="s">
        <v>1257</v>
      </c>
      <c r="M11" s="88" t="s">
        <v>1257</v>
      </c>
      <c r="N11" s="88" t="s">
        <v>1276</v>
      </c>
      <c r="O11" s="88" t="s">
        <v>1257</v>
      </c>
      <c r="P11" s="88" t="s">
        <v>1257</v>
      </c>
      <c r="Q11" s="88" t="s">
        <v>1257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340">
        <v>1.85</v>
      </c>
      <c r="AK11" s="89"/>
    </row>
    <row r="12" spans="1:37" ht="18.75" customHeight="1">
      <c r="A12" s="340">
        <v>5</v>
      </c>
      <c r="B12" s="128">
        <v>5</v>
      </c>
      <c r="C12" s="58">
        <v>191</v>
      </c>
      <c r="D12" s="58" t="s">
        <v>890</v>
      </c>
      <c r="E12" s="180" t="s">
        <v>700</v>
      </c>
      <c r="F12" s="88" t="s">
        <v>1276</v>
      </c>
      <c r="G12" s="88"/>
      <c r="H12" s="88"/>
      <c r="I12" s="88" t="s">
        <v>1276</v>
      </c>
      <c r="J12" s="88"/>
      <c r="K12" s="88"/>
      <c r="L12" s="88" t="s">
        <v>1257</v>
      </c>
      <c r="M12" s="88" t="s">
        <v>1257</v>
      </c>
      <c r="N12" s="88" t="s">
        <v>1276</v>
      </c>
      <c r="O12" s="88" t="s">
        <v>1257</v>
      </c>
      <c r="P12" s="88" t="s">
        <v>1257</v>
      </c>
      <c r="Q12" s="88" t="s">
        <v>1257</v>
      </c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340">
        <v>1.85</v>
      </c>
      <c r="AK12" s="89"/>
    </row>
    <row r="13" spans="1:37" ht="18.75" customHeight="1">
      <c r="A13" s="340">
        <v>7</v>
      </c>
      <c r="B13" s="128">
        <v>7</v>
      </c>
      <c r="C13" s="58">
        <v>180</v>
      </c>
      <c r="D13" s="58" t="s">
        <v>880</v>
      </c>
      <c r="E13" s="180" t="s">
        <v>700</v>
      </c>
      <c r="F13" s="88" t="s">
        <v>1276</v>
      </c>
      <c r="G13" s="88"/>
      <c r="H13" s="88"/>
      <c r="I13" s="88" t="s">
        <v>1276</v>
      </c>
      <c r="J13" s="88"/>
      <c r="K13" s="88"/>
      <c r="L13" s="88" t="s">
        <v>1257</v>
      </c>
      <c r="M13" s="88" t="s">
        <v>1257</v>
      </c>
      <c r="N13" s="88" t="s">
        <v>1277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340">
        <v>1.8</v>
      </c>
      <c r="AK13" s="89"/>
    </row>
    <row r="14" spans="1:37" ht="18.75" customHeight="1">
      <c r="A14" s="340">
        <v>7</v>
      </c>
      <c r="B14" s="128">
        <v>7</v>
      </c>
      <c r="C14" s="58">
        <v>292</v>
      </c>
      <c r="D14" s="58" t="s">
        <v>884</v>
      </c>
      <c r="E14" s="180" t="s">
        <v>690</v>
      </c>
      <c r="F14" s="88" t="s">
        <v>1276</v>
      </c>
      <c r="G14" s="88"/>
      <c r="H14" s="88"/>
      <c r="I14" s="88" t="s">
        <v>1276</v>
      </c>
      <c r="J14" s="88"/>
      <c r="K14" s="88"/>
      <c r="L14" s="88" t="s">
        <v>1257</v>
      </c>
      <c r="M14" s="88" t="s">
        <v>1257</v>
      </c>
      <c r="N14" s="88" t="s">
        <v>1257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340">
        <v>1.8</v>
      </c>
      <c r="AK14" s="89"/>
    </row>
    <row r="15" spans="1:37" ht="18.75" customHeight="1">
      <c r="A15" s="340"/>
      <c r="B15" s="128"/>
      <c r="C15" s="58">
        <v>3</v>
      </c>
      <c r="D15" s="58" t="s">
        <v>877</v>
      </c>
      <c r="E15" s="180" t="s">
        <v>704</v>
      </c>
      <c r="F15" s="88" t="s">
        <v>1257</v>
      </c>
      <c r="G15" s="88" t="s">
        <v>1276</v>
      </c>
      <c r="H15" s="88"/>
      <c r="I15" s="88" t="s">
        <v>1276</v>
      </c>
      <c r="J15" s="88"/>
      <c r="K15" s="88"/>
      <c r="L15" s="88" t="s">
        <v>1257</v>
      </c>
      <c r="M15" s="88" t="s">
        <v>1257</v>
      </c>
      <c r="N15" s="88" t="s">
        <v>1257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340">
        <v>1.8</v>
      </c>
      <c r="AK15" s="89"/>
    </row>
    <row r="16" spans="1:37" ht="18.75" customHeight="1">
      <c r="A16" s="340"/>
      <c r="B16" s="128"/>
      <c r="C16" s="58">
        <v>266</v>
      </c>
      <c r="D16" s="58" t="s">
        <v>886</v>
      </c>
      <c r="E16" s="180" t="s">
        <v>706</v>
      </c>
      <c r="F16" s="88" t="s">
        <v>1257</v>
      </c>
      <c r="G16" s="88" t="s">
        <v>1276</v>
      </c>
      <c r="H16" s="88"/>
      <c r="I16" s="88" t="s">
        <v>1276</v>
      </c>
      <c r="J16" s="88"/>
      <c r="K16" s="88"/>
      <c r="L16" s="88" t="s">
        <v>1257</v>
      </c>
      <c r="M16" s="88" t="s">
        <v>1257</v>
      </c>
      <c r="N16" s="88" t="s">
        <v>1277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340">
        <v>1.8</v>
      </c>
      <c r="AK16" s="89"/>
    </row>
    <row r="17" spans="1:37" ht="18.75" customHeight="1">
      <c r="A17" s="340"/>
      <c r="B17" s="128"/>
      <c r="C17" s="58">
        <v>17</v>
      </c>
      <c r="D17" s="58" t="s">
        <v>883</v>
      </c>
      <c r="E17" s="180" t="s">
        <v>704</v>
      </c>
      <c r="F17" s="88" t="s">
        <v>1257</v>
      </c>
      <c r="G17" s="88" t="s">
        <v>1257</v>
      </c>
      <c r="H17" s="88" t="s">
        <v>1276</v>
      </c>
      <c r="I17" s="88" t="s">
        <v>1257</v>
      </c>
      <c r="J17" s="88" t="s">
        <v>1257</v>
      </c>
      <c r="K17" s="88" t="s">
        <v>1257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340">
        <v>1.75</v>
      </c>
      <c r="AK17" s="89"/>
    </row>
    <row r="18" spans="1:37" ht="18.75" customHeight="1">
      <c r="A18" s="340"/>
      <c r="B18" s="128"/>
      <c r="C18" s="58">
        <v>64</v>
      </c>
      <c r="D18" s="58" t="s">
        <v>876</v>
      </c>
      <c r="E18" s="180" t="s">
        <v>702</v>
      </c>
      <c r="F18" s="88" t="s">
        <v>1257</v>
      </c>
      <c r="G18" s="88" t="s">
        <v>1257</v>
      </c>
      <c r="H18" s="88" t="s">
        <v>1257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336"/>
      <c r="AK18" s="89"/>
    </row>
    <row r="19" spans="1:37" ht="18.75" customHeight="1">
      <c r="A19" s="340"/>
      <c r="B19" s="128"/>
      <c r="C19" s="58">
        <v>106</v>
      </c>
      <c r="D19" s="58" t="s">
        <v>878</v>
      </c>
      <c r="E19" s="180" t="s">
        <v>686</v>
      </c>
      <c r="F19" s="88" t="s">
        <v>1257</v>
      </c>
      <c r="G19" s="88" t="s">
        <v>1257</v>
      </c>
      <c r="H19" s="88" t="s">
        <v>1257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336"/>
      <c r="AK19" s="89"/>
    </row>
    <row r="20" spans="1:37" ht="18.75" customHeight="1">
      <c r="A20" s="340"/>
      <c r="B20" s="128"/>
      <c r="C20" s="58">
        <v>293</v>
      </c>
      <c r="D20" s="58" t="s">
        <v>879</v>
      </c>
      <c r="E20" s="180" t="s">
        <v>690</v>
      </c>
      <c r="F20" s="88" t="s">
        <v>1257</v>
      </c>
      <c r="G20" s="88" t="s">
        <v>1257</v>
      </c>
      <c r="H20" s="88" t="s">
        <v>1277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340"/>
      <c r="AK20" s="89"/>
    </row>
    <row r="21" spans="1:37" ht="18.75" customHeight="1">
      <c r="A21" s="340"/>
      <c r="B21" s="128"/>
      <c r="C21" s="58">
        <v>231</v>
      </c>
      <c r="D21" s="58" t="s">
        <v>881</v>
      </c>
      <c r="E21" s="180" t="s">
        <v>692</v>
      </c>
      <c r="F21" s="88" t="s">
        <v>1277</v>
      </c>
      <c r="G21" s="88" t="s">
        <v>1309</v>
      </c>
      <c r="H21" s="88" t="s">
        <v>1257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340"/>
      <c r="AK21" s="89"/>
    </row>
    <row r="22" spans="1:37" ht="18.75" customHeight="1">
      <c r="A22" s="340"/>
      <c r="B22" s="128"/>
      <c r="C22" s="58">
        <v>312</v>
      </c>
      <c r="D22" s="58" t="s">
        <v>882</v>
      </c>
      <c r="E22" s="180" t="s">
        <v>682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340"/>
      <c r="AK22" s="89"/>
    </row>
    <row r="23" spans="1:37" ht="18.75" customHeight="1">
      <c r="A23" s="340"/>
      <c r="B23" s="128"/>
      <c r="C23" s="58">
        <v>260</v>
      </c>
      <c r="D23" s="58" t="s">
        <v>885</v>
      </c>
      <c r="E23" s="180" t="s">
        <v>706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340"/>
      <c r="AK23" s="89"/>
    </row>
    <row r="24" spans="1:37" ht="18.75" customHeight="1">
      <c r="A24" s="340"/>
      <c r="B24" s="128"/>
      <c r="C24" s="58">
        <v>205</v>
      </c>
      <c r="D24" s="58" t="s">
        <v>887</v>
      </c>
      <c r="E24" s="180" t="s">
        <v>678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340"/>
      <c r="AK24" s="89"/>
    </row>
    <row r="25" spans="1:37" ht="18.75" customHeight="1">
      <c r="A25" s="63"/>
      <c r="B25" s="128"/>
      <c r="C25" s="58"/>
      <c r="D25" s="58"/>
      <c r="E25" s="180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75"/>
      <c r="AK25" s="89"/>
    </row>
    <row r="26" spans="1:37" ht="18.75" customHeight="1">
      <c r="A26" s="63"/>
      <c r="B26" s="84"/>
      <c r="C26" s="58"/>
      <c r="D26" s="58"/>
      <c r="E26" s="5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75"/>
      <c r="AK26" s="89"/>
    </row>
    <row r="27" spans="1:37" ht="18.75" customHeight="1">
      <c r="A27" s="63"/>
      <c r="B27" s="84"/>
      <c r="C27" s="58"/>
      <c r="D27" s="58"/>
      <c r="E27" s="5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75"/>
      <c r="AK27" s="89"/>
    </row>
    <row r="28" spans="1:37" ht="18.75" customHeight="1">
      <c r="A28" s="63"/>
      <c r="B28" s="84"/>
      <c r="C28" s="58"/>
      <c r="D28" s="58"/>
      <c r="E28" s="5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75"/>
      <c r="AK28" s="89"/>
    </row>
    <row r="29" spans="1:37" ht="18.75" customHeight="1" thickBot="1">
      <c r="A29" s="63"/>
      <c r="B29" s="85"/>
      <c r="C29" s="59"/>
      <c r="D29" s="59"/>
      <c r="E29" s="59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83"/>
      <c r="AK29" s="80"/>
    </row>
    <row r="31" spans="2:38" ht="35.25" customHeight="1">
      <c r="B31" s="433" t="s">
        <v>48</v>
      </c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9"/>
    </row>
    <row r="32" ht="14.25" thickBot="1">
      <c r="AK32" s="94"/>
    </row>
    <row r="33" spans="1:37" s="57" customFormat="1" ht="22.5" customHeight="1">
      <c r="A33" s="73"/>
      <c r="B33" s="502" t="s">
        <v>94</v>
      </c>
      <c r="C33" s="497"/>
      <c r="D33" s="497"/>
      <c r="E33" s="497" t="s">
        <v>50</v>
      </c>
      <c r="F33" s="497"/>
      <c r="G33" s="497"/>
      <c r="H33" s="497"/>
      <c r="I33" s="497"/>
      <c r="J33" s="497"/>
      <c r="K33" s="497"/>
      <c r="L33" s="497" t="s">
        <v>117</v>
      </c>
      <c r="M33" s="497"/>
      <c r="N33" s="497"/>
      <c r="O33" s="497"/>
      <c r="P33" s="497"/>
      <c r="Q33" s="497"/>
      <c r="R33" s="497"/>
      <c r="S33" s="497"/>
      <c r="T33" s="497"/>
      <c r="U33" s="497" t="s">
        <v>118</v>
      </c>
      <c r="V33" s="497"/>
      <c r="W33" s="497"/>
      <c r="X33" s="497"/>
      <c r="Y33" s="497"/>
      <c r="Z33" s="497"/>
      <c r="AA33" s="497"/>
      <c r="AB33" s="497"/>
      <c r="AC33" s="497"/>
      <c r="AD33" s="497"/>
      <c r="AE33" s="497" t="s">
        <v>96</v>
      </c>
      <c r="AF33" s="497"/>
      <c r="AG33" s="497"/>
      <c r="AH33" s="497"/>
      <c r="AI33" s="497"/>
      <c r="AJ33" s="498"/>
      <c r="AK33" s="101"/>
    </row>
    <row r="34" spans="1:37" ht="18" customHeight="1">
      <c r="A34" s="56"/>
      <c r="B34" s="484" t="s">
        <v>54</v>
      </c>
      <c r="C34" s="485"/>
      <c r="D34" s="485"/>
      <c r="E34" s="486" t="s">
        <v>1156</v>
      </c>
      <c r="F34" s="486"/>
      <c r="G34" s="486"/>
      <c r="H34" s="486"/>
      <c r="I34" s="486"/>
      <c r="J34" s="486"/>
      <c r="K34" s="486"/>
      <c r="L34" s="487" t="s">
        <v>454</v>
      </c>
      <c r="M34" s="487"/>
      <c r="N34" s="487"/>
      <c r="O34" s="487"/>
      <c r="P34" s="487"/>
      <c r="Q34" s="487"/>
      <c r="R34" s="487"/>
      <c r="S34" s="487"/>
      <c r="T34" s="487"/>
      <c r="U34" s="488" t="s">
        <v>455</v>
      </c>
      <c r="V34" s="488"/>
      <c r="W34" s="488"/>
      <c r="X34" s="488"/>
      <c r="Y34" s="488"/>
      <c r="Z34" s="488"/>
      <c r="AA34" s="488"/>
      <c r="AB34" s="488"/>
      <c r="AC34" s="488"/>
      <c r="AD34" s="488"/>
      <c r="AE34" s="487" t="s">
        <v>456</v>
      </c>
      <c r="AF34" s="487"/>
      <c r="AG34" s="487"/>
      <c r="AH34" s="487"/>
      <c r="AI34" s="487"/>
      <c r="AJ34" s="489"/>
      <c r="AK34" s="94"/>
    </row>
    <row r="35" spans="1:37" ht="18" customHeight="1">
      <c r="A35" s="56"/>
      <c r="B35" s="484" t="s">
        <v>355</v>
      </c>
      <c r="C35" s="485"/>
      <c r="D35" s="485"/>
      <c r="E35" s="486" t="s">
        <v>1155</v>
      </c>
      <c r="F35" s="486"/>
      <c r="G35" s="486"/>
      <c r="H35" s="486"/>
      <c r="I35" s="486"/>
      <c r="J35" s="486"/>
      <c r="K35" s="486"/>
      <c r="L35" s="487" t="s">
        <v>1157</v>
      </c>
      <c r="M35" s="487"/>
      <c r="N35" s="487"/>
      <c r="O35" s="487"/>
      <c r="P35" s="487"/>
      <c r="Q35" s="487"/>
      <c r="R35" s="487"/>
      <c r="S35" s="487"/>
      <c r="T35" s="487"/>
      <c r="U35" s="488" t="s">
        <v>1158</v>
      </c>
      <c r="V35" s="488"/>
      <c r="W35" s="488"/>
      <c r="X35" s="488"/>
      <c r="Y35" s="488"/>
      <c r="Z35" s="488"/>
      <c r="AA35" s="488"/>
      <c r="AB35" s="488"/>
      <c r="AC35" s="488"/>
      <c r="AD35" s="488"/>
      <c r="AE35" s="487">
        <v>1988</v>
      </c>
      <c r="AF35" s="487"/>
      <c r="AG35" s="487"/>
      <c r="AH35" s="487"/>
      <c r="AI35" s="487"/>
      <c r="AJ35" s="489"/>
      <c r="AK35" s="94"/>
    </row>
    <row r="36" spans="1:37" ht="18" customHeight="1" thickBot="1">
      <c r="A36" s="26"/>
      <c r="B36" s="478" t="s">
        <v>356</v>
      </c>
      <c r="C36" s="479"/>
      <c r="D36" s="479"/>
      <c r="E36" s="480" t="s">
        <v>1160</v>
      </c>
      <c r="F36" s="480"/>
      <c r="G36" s="480"/>
      <c r="H36" s="480"/>
      <c r="I36" s="480"/>
      <c r="J36" s="480"/>
      <c r="K36" s="480"/>
      <c r="L36" s="481" t="s">
        <v>1159</v>
      </c>
      <c r="M36" s="481"/>
      <c r="N36" s="481"/>
      <c r="O36" s="481"/>
      <c r="P36" s="481"/>
      <c r="Q36" s="481"/>
      <c r="R36" s="481"/>
      <c r="S36" s="481"/>
      <c r="T36" s="481"/>
      <c r="U36" s="482" t="s">
        <v>1091</v>
      </c>
      <c r="V36" s="482"/>
      <c r="W36" s="482"/>
      <c r="X36" s="482"/>
      <c r="Y36" s="482"/>
      <c r="Z36" s="482"/>
      <c r="AA36" s="482"/>
      <c r="AB36" s="482"/>
      <c r="AC36" s="482"/>
      <c r="AD36" s="482"/>
      <c r="AE36" s="481">
        <v>2012</v>
      </c>
      <c r="AF36" s="481"/>
      <c r="AG36" s="481"/>
      <c r="AH36" s="481"/>
      <c r="AI36" s="481"/>
      <c r="AJ36" s="483"/>
      <c r="AK36" s="94"/>
    </row>
    <row r="37" ht="13.5">
      <c r="AK37" s="94"/>
    </row>
    <row r="39" spans="9:37" ht="22.5" customHeight="1"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477" t="s">
        <v>55</v>
      </c>
      <c r="Y39" s="477"/>
      <c r="Z39" s="477"/>
      <c r="AA39" s="477"/>
      <c r="AB39" s="477"/>
      <c r="AC39" s="477"/>
      <c r="AD39" s="78"/>
      <c r="AE39" s="477" t="s">
        <v>199</v>
      </c>
      <c r="AF39" s="477"/>
      <c r="AG39" s="477"/>
      <c r="AH39" s="477"/>
      <c r="AI39" s="477"/>
      <c r="AJ39" s="438" t="s">
        <v>358</v>
      </c>
      <c r="AK39" s="438"/>
    </row>
    <row r="40" spans="8:37" ht="22.5" customHeight="1"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477" t="s">
        <v>200</v>
      </c>
      <c r="AF40" s="477"/>
      <c r="AG40" s="477"/>
      <c r="AH40" s="477"/>
      <c r="AI40" s="477"/>
      <c r="AJ40" s="438" t="s">
        <v>358</v>
      </c>
      <c r="AK40" s="438"/>
    </row>
    <row r="41" spans="2:38" ht="35.25" customHeight="1">
      <c r="B41" s="433" t="s">
        <v>16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9"/>
    </row>
    <row r="42" spans="1:37" ht="24" customHeight="1">
      <c r="A42" s="10"/>
      <c r="B42" s="507" t="s">
        <v>240</v>
      </c>
      <c r="C42" s="507"/>
      <c r="D42" s="507"/>
      <c r="AH42" s="440" t="str">
        <f>AG2</f>
        <v>일   시 : 2014.04. 29.
경기장 : 대전한밭종합경기장</v>
      </c>
      <c r="AI42" s="440"/>
      <c r="AJ42" s="440"/>
      <c r="AK42" s="440"/>
    </row>
    <row r="43" spans="1:37" ht="24" customHeight="1">
      <c r="A43" s="55"/>
      <c r="B43" s="507" t="s">
        <v>114</v>
      </c>
      <c r="C43" s="507"/>
      <c r="D43" s="507"/>
      <c r="E43" s="507"/>
      <c r="F43" s="79" t="s">
        <v>116</v>
      </c>
      <c r="G43" s="79"/>
      <c r="H43" s="508" t="s">
        <v>393</v>
      </c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8"/>
      <c r="AB43" s="508"/>
      <c r="AC43" s="508"/>
      <c r="AD43" s="508"/>
      <c r="AE43" s="508"/>
      <c r="AF43" s="508"/>
      <c r="AG43" s="79"/>
      <c r="AH43" s="440"/>
      <c r="AI43" s="440"/>
      <c r="AJ43" s="440"/>
      <c r="AK43" s="440"/>
    </row>
    <row r="44" ht="14.25" thickBot="1">
      <c r="O44" s="1" t="s">
        <v>1385</v>
      </c>
    </row>
    <row r="45" spans="1:37" s="57" customFormat="1" ht="21" customHeight="1">
      <c r="A45" s="73"/>
      <c r="B45" s="503" t="s">
        <v>85</v>
      </c>
      <c r="C45" s="490" t="s">
        <v>113</v>
      </c>
      <c r="D45" s="490" t="s">
        <v>51</v>
      </c>
      <c r="E45" s="490" t="s">
        <v>52</v>
      </c>
      <c r="F45" s="505" t="s">
        <v>115</v>
      </c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490" t="s">
        <v>354</v>
      </c>
      <c r="AK45" s="492" t="s">
        <v>47</v>
      </c>
    </row>
    <row r="46" spans="1:37" ht="18.75" customHeight="1">
      <c r="A46" s="62"/>
      <c r="B46" s="504"/>
      <c r="C46" s="491"/>
      <c r="D46" s="491"/>
      <c r="E46" s="491"/>
      <c r="F46" s="509">
        <v>1.45</v>
      </c>
      <c r="G46" s="510"/>
      <c r="H46" s="511"/>
      <c r="I46" s="499">
        <v>1.5</v>
      </c>
      <c r="J46" s="500"/>
      <c r="K46" s="501"/>
      <c r="L46" s="509">
        <v>1.55</v>
      </c>
      <c r="M46" s="510"/>
      <c r="N46" s="511"/>
      <c r="O46" s="509">
        <v>1.6</v>
      </c>
      <c r="P46" s="510"/>
      <c r="Q46" s="511"/>
      <c r="R46" s="499">
        <v>1.65</v>
      </c>
      <c r="S46" s="500"/>
      <c r="T46" s="501"/>
      <c r="U46" s="499"/>
      <c r="V46" s="500"/>
      <c r="W46" s="501"/>
      <c r="X46" s="499"/>
      <c r="Y46" s="500"/>
      <c r="Z46" s="501"/>
      <c r="AA46" s="499"/>
      <c r="AB46" s="500"/>
      <c r="AC46" s="501"/>
      <c r="AD46" s="499"/>
      <c r="AE46" s="500"/>
      <c r="AF46" s="501"/>
      <c r="AG46" s="499"/>
      <c r="AH46" s="500"/>
      <c r="AI46" s="501"/>
      <c r="AJ46" s="491"/>
      <c r="AK46" s="493"/>
    </row>
    <row r="47" spans="1:37" ht="18.75" customHeight="1">
      <c r="A47" s="1">
        <v>1</v>
      </c>
      <c r="B47" s="128">
        <v>1</v>
      </c>
      <c r="C47" s="58">
        <v>127</v>
      </c>
      <c r="D47" s="58" t="s">
        <v>766</v>
      </c>
      <c r="E47" s="180" t="s">
        <v>694</v>
      </c>
      <c r="F47" s="88"/>
      <c r="G47" s="88" t="s">
        <v>1259</v>
      </c>
      <c r="H47" s="88"/>
      <c r="I47" s="88" t="s">
        <v>1276</v>
      </c>
      <c r="J47" s="88"/>
      <c r="K47" s="88"/>
      <c r="L47" s="88" t="s">
        <v>1276</v>
      </c>
      <c r="M47" s="88"/>
      <c r="N47" s="88"/>
      <c r="O47" s="88" t="s">
        <v>1257</v>
      </c>
      <c r="P47" s="88" t="s">
        <v>1257</v>
      </c>
      <c r="Q47" s="88" t="s">
        <v>1276</v>
      </c>
      <c r="R47" s="88" t="s">
        <v>1257</v>
      </c>
      <c r="S47" s="88" t="s">
        <v>1257</v>
      </c>
      <c r="T47" s="88" t="s">
        <v>1277</v>
      </c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336">
        <v>1.6</v>
      </c>
      <c r="AK47" s="89"/>
    </row>
    <row r="48" spans="1:37" ht="18.75" customHeight="1">
      <c r="A48" s="236">
        <v>2</v>
      </c>
      <c r="B48" s="128">
        <v>2</v>
      </c>
      <c r="C48" s="58">
        <v>91</v>
      </c>
      <c r="D48" s="58" t="s">
        <v>896</v>
      </c>
      <c r="E48" s="180" t="s">
        <v>678</v>
      </c>
      <c r="F48" s="88" t="s">
        <v>1276</v>
      </c>
      <c r="G48" s="88"/>
      <c r="H48" s="88"/>
      <c r="I48" s="88" t="s">
        <v>1276</v>
      </c>
      <c r="J48" s="88"/>
      <c r="K48" s="88"/>
      <c r="L48" s="88" t="s">
        <v>1257</v>
      </c>
      <c r="M48" s="88" t="s">
        <v>1276</v>
      </c>
      <c r="N48" s="88"/>
      <c r="O48" s="88" t="s">
        <v>1257</v>
      </c>
      <c r="P48" s="88" t="s">
        <v>1257</v>
      </c>
      <c r="Q48" s="88" t="s">
        <v>1277</v>
      </c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336">
        <v>1.55</v>
      </c>
      <c r="AK48" s="89"/>
    </row>
    <row r="49" spans="1:37" ht="18.75" customHeight="1">
      <c r="A49" s="417">
        <v>3</v>
      </c>
      <c r="B49" s="128">
        <v>3</v>
      </c>
      <c r="C49" s="58">
        <v>81</v>
      </c>
      <c r="D49" s="58" t="s">
        <v>895</v>
      </c>
      <c r="E49" s="180" t="s">
        <v>700</v>
      </c>
      <c r="F49" s="88" t="s">
        <v>1276</v>
      </c>
      <c r="G49" s="88"/>
      <c r="H49" s="88"/>
      <c r="I49" s="88" t="s">
        <v>1276</v>
      </c>
      <c r="J49" s="88"/>
      <c r="K49" s="88"/>
      <c r="L49" s="88" t="s">
        <v>1257</v>
      </c>
      <c r="M49" s="88" t="s">
        <v>1257</v>
      </c>
      <c r="N49" s="88" t="s">
        <v>1276</v>
      </c>
      <c r="O49" s="88" t="s">
        <v>1257</v>
      </c>
      <c r="P49" s="88" t="s">
        <v>1257</v>
      </c>
      <c r="Q49" s="88" t="s">
        <v>1277</v>
      </c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336">
        <v>1.55</v>
      </c>
      <c r="AK49" s="89"/>
    </row>
    <row r="50" spans="1:37" ht="18.75" customHeight="1">
      <c r="A50" s="236">
        <v>4</v>
      </c>
      <c r="B50" s="128">
        <v>4</v>
      </c>
      <c r="C50" s="58">
        <v>68</v>
      </c>
      <c r="D50" s="58" t="s">
        <v>897</v>
      </c>
      <c r="E50" s="180" t="s">
        <v>680</v>
      </c>
      <c r="F50" s="88" t="s">
        <v>1276</v>
      </c>
      <c r="G50" s="88"/>
      <c r="H50" s="88"/>
      <c r="I50" s="88" t="s">
        <v>1257</v>
      </c>
      <c r="J50" s="88" t="s">
        <v>1276</v>
      </c>
      <c r="K50" s="88"/>
      <c r="L50" s="88" t="s">
        <v>1257</v>
      </c>
      <c r="M50" s="88" t="s">
        <v>1257</v>
      </c>
      <c r="N50" s="88" t="s">
        <v>1276</v>
      </c>
      <c r="O50" s="88" t="s">
        <v>1257</v>
      </c>
      <c r="P50" s="88" t="s">
        <v>1257</v>
      </c>
      <c r="Q50" s="88" t="s">
        <v>1257</v>
      </c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336">
        <v>1.55</v>
      </c>
      <c r="AK50" s="89"/>
    </row>
    <row r="51" spans="1:37" ht="18.75" customHeight="1">
      <c r="A51" s="75">
        <v>5</v>
      </c>
      <c r="B51" s="128">
        <v>5</v>
      </c>
      <c r="C51" s="58">
        <v>3</v>
      </c>
      <c r="D51" s="58" t="s">
        <v>898</v>
      </c>
      <c r="E51" s="180" t="s">
        <v>704</v>
      </c>
      <c r="F51" s="88" t="s">
        <v>1276</v>
      </c>
      <c r="G51" s="88"/>
      <c r="H51" s="88"/>
      <c r="I51" s="88" t="s">
        <v>1276</v>
      </c>
      <c r="J51" s="88"/>
      <c r="K51" s="88"/>
      <c r="L51" s="88" t="s">
        <v>1257</v>
      </c>
      <c r="M51" s="88" t="s">
        <v>1257</v>
      </c>
      <c r="N51" s="88" t="s">
        <v>1257</v>
      </c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336">
        <v>1.5</v>
      </c>
      <c r="AK51" s="89"/>
    </row>
    <row r="52" spans="1:37" ht="18.75" customHeight="1">
      <c r="A52" s="75">
        <v>5</v>
      </c>
      <c r="B52" s="128">
        <v>5</v>
      </c>
      <c r="C52" s="58">
        <v>18</v>
      </c>
      <c r="D52" s="58" t="s">
        <v>798</v>
      </c>
      <c r="E52" s="180" t="s">
        <v>708</v>
      </c>
      <c r="F52" s="88" t="s">
        <v>1276</v>
      </c>
      <c r="G52" s="88"/>
      <c r="H52" s="88"/>
      <c r="I52" s="88" t="s">
        <v>1276</v>
      </c>
      <c r="J52" s="88"/>
      <c r="K52" s="88"/>
      <c r="L52" s="88" t="s">
        <v>1257</v>
      </c>
      <c r="M52" s="88" t="s">
        <v>1257</v>
      </c>
      <c r="N52" s="88" t="s">
        <v>1257</v>
      </c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336">
        <v>1.5</v>
      </c>
      <c r="AK52" s="89"/>
    </row>
    <row r="53" spans="1:37" ht="18.75" customHeight="1">
      <c r="A53" s="75">
        <v>7</v>
      </c>
      <c r="B53" s="128">
        <v>7</v>
      </c>
      <c r="C53" s="58">
        <v>143</v>
      </c>
      <c r="D53" s="58" t="s">
        <v>894</v>
      </c>
      <c r="E53" s="180" t="s">
        <v>682</v>
      </c>
      <c r="F53" s="88" t="s">
        <v>1276</v>
      </c>
      <c r="G53" s="88"/>
      <c r="H53" s="88"/>
      <c r="I53" s="88" t="s">
        <v>1257</v>
      </c>
      <c r="J53" s="88" t="s">
        <v>1257</v>
      </c>
      <c r="K53" s="88" t="s">
        <v>1257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336">
        <v>1.45</v>
      </c>
      <c r="AK53" s="89"/>
    </row>
    <row r="54" spans="1:37" ht="18.75" customHeight="1">
      <c r="A54" s="75"/>
      <c r="B54" s="128"/>
      <c r="C54" s="58">
        <v>9</v>
      </c>
      <c r="D54" s="58" t="s">
        <v>610</v>
      </c>
      <c r="E54" s="180" t="s">
        <v>704</v>
      </c>
      <c r="F54" s="88" t="s">
        <v>1257</v>
      </c>
      <c r="G54" s="88" t="s">
        <v>1257</v>
      </c>
      <c r="H54" s="88" t="s">
        <v>1257</v>
      </c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336"/>
      <c r="AK54" s="89"/>
    </row>
    <row r="55" spans="1:37" ht="18.75" customHeight="1">
      <c r="A55" s="418"/>
      <c r="B55" s="128"/>
      <c r="C55" s="58">
        <v>98</v>
      </c>
      <c r="D55" s="58" t="s">
        <v>893</v>
      </c>
      <c r="E55" s="180" t="s">
        <v>678</v>
      </c>
      <c r="F55" s="88" t="s">
        <v>1277</v>
      </c>
      <c r="G55" s="88" t="s">
        <v>1257</v>
      </c>
      <c r="H55" s="88" t="s">
        <v>1257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336"/>
      <c r="AK55" s="89"/>
    </row>
    <row r="56" spans="1:37" ht="18.75" customHeight="1">
      <c r="A56" s="63"/>
      <c r="B56" s="128"/>
      <c r="C56" s="58"/>
      <c r="D56" s="58"/>
      <c r="E56" s="180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75"/>
      <c r="AK56" s="89"/>
    </row>
    <row r="57" spans="1:37" ht="18.75" customHeight="1">
      <c r="A57" s="63"/>
      <c r="B57" s="128"/>
      <c r="C57" s="58"/>
      <c r="D57" s="58"/>
      <c r="E57" s="180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75"/>
      <c r="AK57" s="89"/>
    </row>
    <row r="58" spans="1:37" ht="18.75" customHeight="1">
      <c r="A58" s="63"/>
      <c r="B58" s="128"/>
      <c r="C58" s="58"/>
      <c r="D58" s="58"/>
      <c r="E58" s="180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75"/>
      <c r="AK58" s="89"/>
    </row>
    <row r="59" spans="1:37" ht="18.75" customHeight="1">
      <c r="A59" s="63"/>
      <c r="B59" s="84"/>
      <c r="C59" s="58"/>
      <c r="D59" s="58"/>
      <c r="E59" s="5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75"/>
      <c r="AK59" s="89"/>
    </row>
    <row r="60" spans="1:37" ht="18.75" customHeight="1">
      <c r="A60" s="63"/>
      <c r="B60" s="84"/>
      <c r="C60" s="58"/>
      <c r="D60" s="58"/>
      <c r="E60" s="5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75"/>
      <c r="AK60" s="89"/>
    </row>
    <row r="61" spans="1:37" ht="18.75" customHeight="1">
      <c r="A61" s="63"/>
      <c r="B61" s="84"/>
      <c r="C61" s="58"/>
      <c r="D61" s="58"/>
      <c r="E61" s="5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75"/>
      <c r="AK61" s="89"/>
    </row>
    <row r="62" spans="1:37" ht="18.75" customHeight="1">
      <c r="A62" s="63"/>
      <c r="B62" s="84"/>
      <c r="C62" s="58"/>
      <c r="D62" s="58"/>
      <c r="E62" s="5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75"/>
      <c r="AK62" s="89"/>
    </row>
    <row r="63" spans="1:37" ht="18.75" customHeight="1">
      <c r="A63" s="63"/>
      <c r="B63" s="84"/>
      <c r="C63" s="58"/>
      <c r="D63" s="58"/>
      <c r="E63" s="5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75"/>
      <c r="AK63" s="89"/>
    </row>
    <row r="64" spans="1:37" ht="18.75" customHeight="1">
      <c r="A64" s="63"/>
      <c r="B64" s="84"/>
      <c r="C64" s="58"/>
      <c r="D64" s="58"/>
      <c r="E64" s="5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75"/>
      <c r="AK64" s="89"/>
    </row>
    <row r="65" spans="1:37" ht="18.75" customHeight="1">
      <c r="A65" s="63"/>
      <c r="B65" s="84"/>
      <c r="C65" s="58"/>
      <c r="D65" s="58"/>
      <c r="E65" s="5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75"/>
      <c r="AK65" s="89"/>
    </row>
    <row r="66" spans="1:37" ht="18.75" customHeight="1">
      <c r="A66" s="63"/>
      <c r="B66" s="84"/>
      <c r="C66" s="58"/>
      <c r="D66" s="58"/>
      <c r="E66" s="5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75"/>
      <c r="AK66" s="89"/>
    </row>
    <row r="67" spans="1:37" ht="18.75" customHeight="1">
      <c r="A67" s="63"/>
      <c r="B67" s="84"/>
      <c r="C67" s="58"/>
      <c r="D67" s="58"/>
      <c r="E67" s="5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75"/>
      <c r="AK67" s="89"/>
    </row>
    <row r="68" spans="1:37" ht="18.75" customHeight="1">
      <c r="A68" s="63"/>
      <c r="B68" s="84"/>
      <c r="C68" s="58"/>
      <c r="D68" s="58"/>
      <c r="E68" s="5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75"/>
      <c r="AK68" s="89"/>
    </row>
    <row r="69" spans="1:37" ht="18.75" customHeight="1" thickBot="1">
      <c r="A69" s="63"/>
      <c r="B69" s="85"/>
      <c r="C69" s="59"/>
      <c r="D69" s="59"/>
      <c r="E69" s="59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83"/>
      <c r="AK69" s="80"/>
    </row>
    <row r="71" spans="2:38" ht="35.25" customHeight="1">
      <c r="B71" s="433" t="s">
        <v>48</v>
      </c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9"/>
    </row>
    <row r="72" ht="14.25" thickBot="1">
      <c r="AK72" s="94"/>
    </row>
    <row r="73" spans="1:37" s="57" customFormat="1" ht="22.5" customHeight="1">
      <c r="A73" s="73"/>
      <c r="B73" s="502" t="s">
        <v>94</v>
      </c>
      <c r="C73" s="497"/>
      <c r="D73" s="497"/>
      <c r="E73" s="497" t="s">
        <v>50</v>
      </c>
      <c r="F73" s="497"/>
      <c r="G73" s="497"/>
      <c r="H73" s="497"/>
      <c r="I73" s="497"/>
      <c r="J73" s="497"/>
      <c r="K73" s="497"/>
      <c r="L73" s="497" t="s">
        <v>117</v>
      </c>
      <c r="M73" s="497"/>
      <c r="N73" s="497"/>
      <c r="O73" s="497"/>
      <c r="P73" s="497"/>
      <c r="Q73" s="497"/>
      <c r="R73" s="497"/>
      <c r="S73" s="497"/>
      <c r="T73" s="497"/>
      <c r="U73" s="497" t="s">
        <v>118</v>
      </c>
      <c r="V73" s="497"/>
      <c r="W73" s="497"/>
      <c r="X73" s="497"/>
      <c r="Y73" s="497"/>
      <c r="Z73" s="497"/>
      <c r="AA73" s="497"/>
      <c r="AB73" s="497"/>
      <c r="AC73" s="497"/>
      <c r="AD73" s="497"/>
      <c r="AE73" s="497" t="s">
        <v>96</v>
      </c>
      <c r="AF73" s="497"/>
      <c r="AG73" s="497"/>
      <c r="AH73" s="497"/>
      <c r="AI73" s="497"/>
      <c r="AJ73" s="498"/>
      <c r="AK73" s="101"/>
    </row>
    <row r="74" spans="1:37" ht="18" customHeight="1">
      <c r="A74" s="56"/>
      <c r="B74" s="484" t="s">
        <v>54</v>
      </c>
      <c r="C74" s="485"/>
      <c r="D74" s="485"/>
      <c r="E74" s="486" t="s">
        <v>187</v>
      </c>
      <c r="F74" s="486"/>
      <c r="G74" s="486"/>
      <c r="H74" s="486"/>
      <c r="I74" s="486"/>
      <c r="J74" s="486"/>
      <c r="K74" s="486"/>
      <c r="L74" s="487" t="s">
        <v>457</v>
      </c>
      <c r="M74" s="487"/>
      <c r="N74" s="487"/>
      <c r="O74" s="487"/>
      <c r="P74" s="487"/>
      <c r="Q74" s="487"/>
      <c r="R74" s="487"/>
      <c r="S74" s="487"/>
      <c r="T74" s="487"/>
      <c r="U74" s="488" t="s">
        <v>442</v>
      </c>
      <c r="V74" s="488"/>
      <c r="W74" s="488"/>
      <c r="X74" s="488"/>
      <c r="Y74" s="488"/>
      <c r="Z74" s="488"/>
      <c r="AA74" s="488"/>
      <c r="AB74" s="488"/>
      <c r="AC74" s="488"/>
      <c r="AD74" s="488"/>
      <c r="AE74" s="487" t="s">
        <v>447</v>
      </c>
      <c r="AF74" s="487"/>
      <c r="AG74" s="487"/>
      <c r="AH74" s="487"/>
      <c r="AI74" s="487"/>
      <c r="AJ74" s="489"/>
      <c r="AK74" s="94"/>
    </row>
    <row r="75" spans="1:37" ht="18" customHeight="1">
      <c r="A75" s="56"/>
      <c r="B75" s="484" t="s">
        <v>355</v>
      </c>
      <c r="C75" s="485"/>
      <c r="D75" s="485"/>
      <c r="E75" s="486" t="s">
        <v>1166</v>
      </c>
      <c r="F75" s="486"/>
      <c r="G75" s="486"/>
      <c r="H75" s="486"/>
      <c r="I75" s="486"/>
      <c r="J75" s="486"/>
      <c r="K75" s="486"/>
      <c r="L75" s="487" t="s">
        <v>1165</v>
      </c>
      <c r="M75" s="487"/>
      <c r="N75" s="487"/>
      <c r="O75" s="487"/>
      <c r="P75" s="487"/>
      <c r="Q75" s="487"/>
      <c r="R75" s="487"/>
      <c r="S75" s="487"/>
      <c r="T75" s="487"/>
      <c r="U75" s="488" t="s">
        <v>1164</v>
      </c>
      <c r="V75" s="488"/>
      <c r="W75" s="488"/>
      <c r="X75" s="488"/>
      <c r="Y75" s="488"/>
      <c r="Z75" s="488"/>
      <c r="AA75" s="488"/>
      <c r="AB75" s="488"/>
      <c r="AC75" s="488"/>
      <c r="AD75" s="488"/>
      <c r="AE75" s="487">
        <v>1990</v>
      </c>
      <c r="AF75" s="487"/>
      <c r="AG75" s="487"/>
      <c r="AH75" s="487"/>
      <c r="AI75" s="487"/>
      <c r="AJ75" s="489"/>
      <c r="AK75" s="94"/>
    </row>
    <row r="76" spans="1:37" ht="18" customHeight="1" thickBot="1">
      <c r="A76" s="26"/>
      <c r="B76" s="478" t="s">
        <v>356</v>
      </c>
      <c r="C76" s="479"/>
      <c r="D76" s="479"/>
      <c r="E76" s="480" t="s">
        <v>1161</v>
      </c>
      <c r="F76" s="480"/>
      <c r="G76" s="480"/>
      <c r="H76" s="480"/>
      <c r="I76" s="480"/>
      <c r="J76" s="480"/>
      <c r="K76" s="480"/>
      <c r="L76" s="481" t="s">
        <v>1162</v>
      </c>
      <c r="M76" s="481"/>
      <c r="N76" s="481"/>
      <c r="O76" s="481"/>
      <c r="P76" s="481"/>
      <c r="Q76" s="481"/>
      <c r="R76" s="481"/>
      <c r="S76" s="481"/>
      <c r="T76" s="481"/>
      <c r="U76" s="482" t="s">
        <v>1163</v>
      </c>
      <c r="V76" s="482"/>
      <c r="W76" s="482"/>
      <c r="X76" s="482"/>
      <c r="Y76" s="482"/>
      <c r="Z76" s="482"/>
      <c r="AA76" s="482"/>
      <c r="AB76" s="482"/>
      <c r="AC76" s="482"/>
      <c r="AD76" s="482"/>
      <c r="AE76" s="481">
        <v>2008</v>
      </c>
      <c r="AF76" s="481"/>
      <c r="AG76" s="481"/>
      <c r="AH76" s="481"/>
      <c r="AI76" s="481"/>
      <c r="AJ76" s="483"/>
      <c r="AK76" s="94"/>
    </row>
    <row r="77" ht="13.5">
      <c r="AK77" s="94"/>
    </row>
    <row r="79" spans="9:37" ht="22.5" customHeight="1"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477" t="s">
        <v>55</v>
      </c>
      <c r="Y79" s="477"/>
      <c r="Z79" s="477"/>
      <c r="AA79" s="477"/>
      <c r="AB79" s="477"/>
      <c r="AC79" s="477"/>
      <c r="AD79" s="477"/>
      <c r="AE79" s="78"/>
      <c r="AF79" s="437" t="s">
        <v>199</v>
      </c>
      <c r="AG79" s="437"/>
      <c r="AH79" s="437"/>
      <c r="AI79" s="437"/>
      <c r="AJ79" s="438" t="s">
        <v>358</v>
      </c>
      <c r="AK79" s="438"/>
    </row>
    <row r="80" spans="8:37" ht="22.5" customHeight="1"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437" t="s">
        <v>200</v>
      </c>
      <c r="AG80" s="437"/>
      <c r="AH80" s="437"/>
      <c r="AI80" s="437"/>
      <c r="AJ80" s="438" t="s">
        <v>358</v>
      </c>
      <c r="AK80" s="438"/>
    </row>
  </sheetData>
  <sheetProtection/>
  <mergeCells count="96">
    <mergeCell ref="B41:AK41"/>
    <mergeCell ref="B43:E43"/>
    <mergeCell ref="AF79:AI79"/>
    <mergeCell ref="B73:D73"/>
    <mergeCell ref="F46:H46"/>
    <mergeCell ref="AH42:AK43"/>
    <mergeCell ref="U75:AD75"/>
    <mergeCell ref="L73:T73"/>
    <mergeCell ref="U73:AD73"/>
    <mergeCell ref="B71:AK71"/>
    <mergeCell ref="X79:AD79"/>
    <mergeCell ref="L76:T76"/>
    <mergeCell ref="U76:AD76"/>
    <mergeCell ref="AE73:AJ73"/>
    <mergeCell ref="B42:D42"/>
    <mergeCell ref="H43:AF43"/>
    <mergeCell ref="O46:Q46"/>
    <mergeCell ref="B45:B46"/>
    <mergeCell ref="U74:AD74"/>
    <mergeCell ref="B74:D74"/>
    <mergeCell ref="E73:K73"/>
    <mergeCell ref="C45:C46"/>
    <mergeCell ref="D45:D46"/>
    <mergeCell ref="E45:E46"/>
    <mergeCell ref="L46:N46"/>
    <mergeCell ref="AA46:AC46"/>
    <mergeCell ref="AD46:AF46"/>
    <mergeCell ref="R46:T46"/>
    <mergeCell ref="U46:W46"/>
    <mergeCell ref="X46:Z46"/>
    <mergeCell ref="I46:K46"/>
    <mergeCell ref="B76:D76"/>
    <mergeCell ref="L74:T74"/>
    <mergeCell ref="L75:T75"/>
    <mergeCell ref="E74:K74"/>
    <mergeCell ref="E75:K75"/>
    <mergeCell ref="E76:K76"/>
    <mergeCell ref="B75:D75"/>
    <mergeCell ref="AE75:AJ75"/>
    <mergeCell ref="AE76:AJ76"/>
    <mergeCell ref="AJ79:AK79"/>
    <mergeCell ref="AJ80:AK80"/>
    <mergeCell ref="AE74:AJ74"/>
    <mergeCell ref="AG46:AI46"/>
    <mergeCell ref="AF80:AI80"/>
    <mergeCell ref="AK45:AK46"/>
    <mergeCell ref="F45:AI45"/>
    <mergeCell ref="AJ45:AJ46"/>
    <mergeCell ref="D5:D6"/>
    <mergeCell ref="E5:E6"/>
    <mergeCell ref="F5:AI5"/>
    <mergeCell ref="B1:AK1"/>
    <mergeCell ref="B2:D2"/>
    <mergeCell ref="B3:E3"/>
    <mergeCell ref="U6:W6"/>
    <mergeCell ref="X6:Z6"/>
    <mergeCell ref="H3:AF3"/>
    <mergeCell ref="AG2:AK3"/>
    <mergeCell ref="B33:D33"/>
    <mergeCell ref="E33:K33"/>
    <mergeCell ref="L33:T33"/>
    <mergeCell ref="U33:AD33"/>
    <mergeCell ref="L6:N6"/>
    <mergeCell ref="O6:Q6"/>
    <mergeCell ref="R6:T6"/>
    <mergeCell ref="B31:AK31"/>
    <mergeCell ref="B5:B6"/>
    <mergeCell ref="C5:C6"/>
    <mergeCell ref="AE34:AJ34"/>
    <mergeCell ref="AE35:AJ35"/>
    <mergeCell ref="AJ5:AJ6"/>
    <mergeCell ref="AK5:AK6"/>
    <mergeCell ref="F6:H6"/>
    <mergeCell ref="AE33:AJ33"/>
    <mergeCell ref="AG6:AI6"/>
    <mergeCell ref="AA6:AC6"/>
    <mergeCell ref="AD6:AF6"/>
    <mergeCell ref="I6:K6"/>
    <mergeCell ref="B35:D35"/>
    <mergeCell ref="E35:K35"/>
    <mergeCell ref="L35:T35"/>
    <mergeCell ref="U35:AD35"/>
    <mergeCell ref="B34:D34"/>
    <mergeCell ref="E34:K34"/>
    <mergeCell ref="L34:T34"/>
    <mergeCell ref="U34:AD34"/>
    <mergeCell ref="AJ39:AK39"/>
    <mergeCell ref="AJ40:AK40"/>
    <mergeCell ref="X39:AC39"/>
    <mergeCell ref="AE39:AI39"/>
    <mergeCell ref="AE40:AI40"/>
    <mergeCell ref="B36:D36"/>
    <mergeCell ref="E36:K36"/>
    <mergeCell ref="L36:T36"/>
    <mergeCell ref="U36:AD36"/>
    <mergeCell ref="AE36:AJ36"/>
  </mergeCells>
  <printOptions horizontalCentered="1"/>
  <pageMargins left="0.22" right="0.26" top="0.65" bottom="0.59" header="0.5118110236220472" footer="0.5118110236220472"/>
  <pageSetup horizontalDpi="600" verticalDpi="600" orientation="portrait" paperSize="9" scale="80" r:id="rId1"/>
  <rowBreaks count="1" manualBreakCount="1">
    <brk id="40" min="1" max="36" man="1"/>
  </rowBreaks>
  <colBreaks count="1" manualBreakCount="1">
    <brk id="3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M78"/>
  <sheetViews>
    <sheetView view="pageBreakPreview" zoomScaleSheetLayoutView="100" zoomScalePageLayoutView="0" workbookViewId="0" topLeftCell="A1">
      <selection activeCell="D8" sqref="D8"/>
    </sheetView>
  </sheetViews>
  <sheetFormatPr defaultColWidth="8.88671875" defaultRowHeight="13.5"/>
  <cols>
    <col min="1" max="1" width="6.99609375" style="1" customWidth="1"/>
    <col min="2" max="2" width="4.3359375" style="1" customWidth="1"/>
    <col min="3" max="3" width="4.21484375" style="1" customWidth="1"/>
    <col min="4" max="4" width="6.6640625" style="1" customWidth="1"/>
    <col min="5" max="5" width="10.99609375" style="1" customWidth="1"/>
    <col min="6" max="35" width="1.77734375" style="1" customWidth="1"/>
    <col min="36" max="36" width="6.99609375" style="1" customWidth="1"/>
    <col min="37" max="37" width="10.21484375" style="1" customWidth="1"/>
    <col min="38" max="16384" width="8.88671875" style="1" customWidth="1"/>
  </cols>
  <sheetData>
    <row r="1" spans="2:38" ht="35.25" customHeight="1">
      <c r="B1" s="433" t="s">
        <v>18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9"/>
    </row>
    <row r="2" spans="1:39" ht="24" customHeight="1">
      <c r="A2" s="10"/>
      <c r="B2" s="507" t="s">
        <v>97</v>
      </c>
      <c r="C2" s="507"/>
      <c r="D2" s="507"/>
      <c r="AG2" s="539" t="str">
        <f>높이뛰기!AG2</f>
        <v>일   시 : 2014.04. 29.
경기장 : 대전한밭종합경기장</v>
      </c>
      <c r="AH2" s="539"/>
      <c r="AI2" s="539"/>
      <c r="AJ2" s="539"/>
      <c r="AK2" s="539"/>
      <c r="AL2" s="440"/>
      <c r="AM2" s="440"/>
    </row>
    <row r="3" spans="1:39" ht="24" customHeight="1">
      <c r="A3" s="55"/>
      <c r="B3" s="507" t="s">
        <v>112</v>
      </c>
      <c r="C3" s="507"/>
      <c r="D3" s="507"/>
      <c r="E3" s="507"/>
      <c r="F3" s="508"/>
      <c r="G3" s="508"/>
      <c r="H3" s="508"/>
      <c r="I3" s="508"/>
      <c r="J3" s="508"/>
      <c r="K3" s="508"/>
      <c r="L3" s="508"/>
      <c r="M3" s="508"/>
      <c r="N3" s="508"/>
      <c r="O3" s="508" t="s">
        <v>553</v>
      </c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39"/>
      <c r="AH3" s="539"/>
      <c r="AI3" s="539"/>
      <c r="AJ3" s="539"/>
      <c r="AK3" s="539"/>
      <c r="AL3" s="440"/>
      <c r="AM3" s="440"/>
    </row>
    <row r="4" ht="14.25" thickBot="1">
      <c r="O4" s="1" t="s">
        <v>1567</v>
      </c>
    </row>
    <row r="5" spans="1:37" s="57" customFormat="1" ht="21" customHeight="1">
      <c r="A5" s="73"/>
      <c r="B5" s="123" t="s">
        <v>99</v>
      </c>
      <c r="C5" s="124" t="s">
        <v>100</v>
      </c>
      <c r="D5" s="124" t="s">
        <v>22</v>
      </c>
      <c r="E5" s="124" t="s">
        <v>23</v>
      </c>
      <c r="F5" s="524">
        <v>3.4</v>
      </c>
      <c r="G5" s="525"/>
      <c r="H5" s="526"/>
      <c r="I5" s="524">
        <v>3.6</v>
      </c>
      <c r="J5" s="525"/>
      <c r="K5" s="526"/>
      <c r="L5" s="524">
        <v>3.8</v>
      </c>
      <c r="M5" s="525"/>
      <c r="N5" s="526"/>
      <c r="O5" s="524">
        <v>4</v>
      </c>
      <c r="P5" s="525"/>
      <c r="Q5" s="526"/>
      <c r="R5" s="524">
        <v>4.2</v>
      </c>
      <c r="S5" s="525"/>
      <c r="T5" s="526"/>
      <c r="U5" s="524">
        <v>4.4</v>
      </c>
      <c r="V5" s="525"/>
      <c r="W5" s="526"/>
      <c r="X5" s="524">
        <v>4.5</v>
      </c>
      <c r="Y5" s="525"/>
      <c r="Z5" s="526"/>
      <c r="AA5" s="524">
        <v>4.7</v>
      </c>
      <c r="AB5" s="525"/>
      <c r="AC5" s="526"/>
      <c r="AD5" s="524">
        <v>4.91</v>
      </c>
      <c r="AE5" s="525"/>
      <c r="AF5" s="526"/>
      <c r="AG5" s="524">
        <v>5.05</v>
      </c>
      <c r="AH5" s="525"/>
      <c r="AI5" s="526"/>
      <c r="AJ5" s="124" t="s">
        <v>24</v>
      </c>
      <c r="AK5" s="126" t="s">
        <v>107</v>
      </c>
    </row>
    <row r="6" spans="1:37" ht="18.75" customHeight="1">
      <c r="A6" s="338">
        <v>4.91</v>
      </c>
      <c r="B6" s="128">
        <v>1</v>
      </c>
      <c r="C6" s="58">
        <v>44</v>
      </c>
      <c r="D6" s="58" t="s">
        <v>911</v>
      </c>
      <c r="E6" s="180" t="s">
        <v>708</v>
      </c>
      <c r="F6" s="64" t="s">
        <v>1522</v>
      </c>
      <c r="G6" s="64"/>
      <c r="H6" s="64"/>
      <c r="I6" s="64" t="s">
        <v>1522</v>
      </c>
      <c r="J6" s="64"/>
      <c r="K6" s="64"/>
      <c r="L6" s="64" t="s">
        <v>1259</v>
      </c>
      <c r="M6" s="64"/>
      <c r="N6" s="64"/>
      <c r="O6" s="64" t="s">
        <v>1259</v>
      </c>
      <c r="P6" s="64"/>
      <c r="Q6" s="64"/>
      <c r="R6" s="64" t="s">
        <v>1259</v>
      </c>
      <c r="S6" s="64"/>
      <c r="T6" s="64"/>
      <c r="U6" s="64" t="s">
        <v>1522</v>
      </c>
      <c r="V6" s="64"/>
      <c r="W6" s="64"/>
      <c r="X6" s="64" t="s">
        <v>1276</v>
      </c>
      <c r="Y6" s="64"/>
      <c r="Z6" s="64"/>
      <c r="AA6" s="64" t="s">
        <v>1523</v>
      </c>
      <c r="AB6" s="64"/>
      <c r="AC6" s="64"/>
      <c r="AD6" s="64" t="s">
        <v>1521</v>
      </c>
      <c r="AE6" s="64" t="s">
        <v>1523</v>
      </c>
      <c r="AF6" s="64"/>
      <c r="AG6" s="64" t="s">
        <v>1521</v>
      </c>
      <c r="AH6" s="64" t="s">
        <v>1521</v>
      </c>
      <c r="AI6" s="64" t="s">
        <v>1521</v>
      </c>
      <c r="AJ6" s="338">
        <v>4.91</v>
      </c>
      <c r="AK6" s="127" t="s">
        <v>1568</v>
      </c>
    </row>
    <row r="7" spans="1:37" ht="18.75" customHeight="1">
      <c r="A7" s="338">
        <v>4.4</v>
      </c>
      <c r="B7" s="128">
        <v>2</v>
      </c>
      <c r="C7" s="58">
        <v>150</v>
      </c>
      <c r="D7" s="58" t="s">
        <v>909</v>
      </c>
      <c r="E7" s="180" t="s">
        <v>680</v>
      </c>
      <c r="F7" s="64" t="s">
        <v>1259</v>
      </c>
      <c r="G7" s="64"/>
      <c r="H7" s="64"/>
      <c r="I7" s="64" t="s">
        <v>1259</v>
      </c>
      <c r="J7" s="64"/>
      <c r="K7" s="64"/>
      <c r="L7" s="64" t="s">
        <v>1259</v>
      </c>
      <c r="M7" s="64"/>
      <c r="N7" s="64"/>
      <c r="O7" s="64" t="s">
        <v>1259</v>
      </c>
      <c r="P7" s="64"/>
      <c r="Q7" s="64"/>
      <c r="R7" s="64" t="s">
        <v>1276</v>
      </c>
      <c r="S7" s="64"/>
      <c r="T7" s="64"/>
      <c r="U7" s="64" t="s">
        <v>1276</v>
      </c>
      <c r="V7" s="64"/>
      <c r="W7" s="64"/>
      <c r="X7" s="64" t="s">
        <v>1257</v>
      </c>
      <c r="Y7" s="64" t="s">
        <v>1257</v>
      </c>
      <c r="Z7" s="64" t="s">
        <v>1257</v>
      </c>
      <c r="AA7" s="64"/>
      <c r="AB7" s="64"/>
      <c r="AC7" s="64"/>
      <c r="AD7" s="64"/>
      <c r="AE7" s="64"/>
      <c r="AF7" s="64"/>
      <c r="AG7" s="64"/>
      <c r="AH7" s="64"/>
      <c r="AI7" s="64"/>
      <c r="AJ7" s="338">
        <v>4.4</v>
      </c>
      <c r="AK7" s="127"/>
    </row>
    <row r="8" spans="1:37" ht="18.75" customHeight="1">
      <c r="A8" s="338">
        <v>3.8</v>
      </c>
      <c r="B8" s="128">
        <v>3</v>
      </c>
      <c r="C8" s="58">
        <v>145</v>
      </c>
      <c r="D8" s="58" t="s">
        <v>902</v>
      </c>
      <c r="E8" s="180" t="s">
        <v>674</v>
      </c>
      <c r="F8" s="64" t="s">
        <v>1276</v>
      </c>
      <c r="G8" s="64"/>
      <c r="H8" s="64"/>
      <c r="I8" s="64" t="s">
        <v>1523</v>
      </c>
      <c r="J8" s="64"/>
      <c r="K8" s="64"/>
      <c r="L8" s="64" t="s">
        <v>1521</v>
      </c>
      <c r="M8" s="64" t="s">
        <v>1523</v>
      </c>
      <c r="N8" s="64"/>
      <c r="O8" s="64" t="s">
        <v>1521</v>
      </c>
      <c r="P8" s="64" t="s">
        <v>1521</v>
      </c>
      <c r="Q8" s="64" t="s">
        <v>1521</v>
      </c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338">
        <v>3.8</v>
      </c>
      <c r="AK8" s="127"/>
    </row>
    <row r="9" spans="1:37" ht="18.75" customHeight="1">
      <c r="A9" s="338">
        <v>3.6</v>
      </c>
      <c r="B9" s="128">
        <v>4</v>
      </c>
      <c r="C9" s="58">
        <v>169</v>
      </c>
      <c r="D9" s="58" t="s">
        <v>899</v>
      </c>
      <c r="E9" s="180" t="s">
        <v>680</v>
      </c>
      <c r="F9" s="64" t="s">
        <v>1259</v>
      </c>
      <c r="G9" s="64"/>
      <c r="H9" s="64"/>
      <c r="I9" s="64" t="s">
        <v>1276</v>
      </c>
      <c r="J9" s="64"/>
      <c r="K9" s="64"/>
      <c r="L9" s="64" t="s">
        <v>1521</v>
      </c>
      <c r="M9" s="64" t="s">
        <v>1521</v>
      </c>
      <c r="N9" s="64" t="s">
        <v>1521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338">
        <v>3.6</v>
      </c>
      <c r="AK9" s="127"/>
    </row>
    <row r="10" spans="1:37" ht="18.75" customHeight="1">
      <c r="A10" s="338">
        <v>3.45</v>
      </c>
      <c r="B10" s="128">
        <v>5</v>
      </c>
      <c r="C10" s="58">
        <v>142</v>
      </c>
      <c r="D10" s="58" t="s">
        <v>906</v>
      </c>
      <c r="E10" s="180" t="s">
        <v>674</v>
      </c>
      <c r="F10" s="64" t="s">
        <v>1276</v>
      </c>
      <c r="G10" s="64"/>
      <c r="H10" s="64"/>
      <c r="I10" s="64" t="s">
        <v>1257</v>
      </c>
      <c r="J10" s="64" t="s">
        <v>1257</v>
      </c>
      <c r="K10" s="64" t="s">
        <v>1257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338">
        <v>3.4</v>
      </c>
      <c r="AK10" s="127"/>
    </row>
    <row r="11" spans="1:37" ht="18.75" customHeight="1">
      <c r="A11" s="338">
        <v>3.4</v>
      </c>
      <c r="B11" s="128">
        <v>6</v>
      </c>
      <c r="C11" s="58">
        <v>2</v>
      </c>
      <c r="D11" s="58" t="s">
        <v>904</v>
      </c>
      <c r="E11" s="180" t="s">
        <v>704</v>
      </c>
      <c r="F11" s="64" t="s">
        <v>1521</v>
      </c>
      <c r="G11" s="64" t="s">
        <v>1523</v>
      </c>
      <c r="H11" s="64"/>
      <c r="I11" s="64" t="s">
        <v>1257</v>
      </c>
      <c r="J11" s="64" t="s">
        <v>1521</v>
      </c>
      <c r="K11" s="64" t="s">
        <v>1257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338">
        <v>3.4</v>
      </c>
      <c r="AK11" s="127"/>
    </row>
    <row r="12" spans="1:37" ht="18.75" customHeight="1">
      <c r="A12" s="338"/>
      <c r="B12" s="128"/>
      <c r="C12" s="58">
        <v>307</v>
      </c>
      <c r="D12" s="58" t="s">
        <v>900</v>
      </c>
      <c r="E12" s="180" t="s">
        <v>690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338"/>
      <c r="AK12" s="183"/>
    </row>
    <row r="13" spans="1:37" ht="18.75" customHeight="1">
      <c r="A13" s="338"/>
      <c r="B13" s="128"/>
      <c r="C13" s="58">
        <v>211</v>
      </c>
      <c r="D13" s="58" t="s">
        <v>901</v>
      </c>
      <c r="E13" s="180" t="s">
        <v>678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338"/>
      <c r="AK13" s="127"/>
    </row>
    <row r="14" spans="1:37" ht="18.75" customHeight="1">
      <c r="A14" s="338"/>
      <c r="B14" s="128"/>
      <c r="C14" s="58">
        <v>299</v>
      </c>
      <c r="D14" s="58" t="s">
        <v>903</v>
      </c>
      <c r="E14" s="180" t="s">
        <v>690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338"/>
      <c r="AK14" s="127"/>
    </row>
    <row r="15" spans="1:37" ht="18.75" customHeight="1">
      <c r="A15" s="338"/>
      <c r="B15" s="128"/>
      <c r="C15" s="58">
        <v>263</v>
      </c>
      <c r="D15" s="58" t="s">
        <v>905</v>
      </c>
      <c r="E15" s="180" t="s">
        <v>706</v>
      </c>
      <c r="F15" s="64" t="s">
        <v>1257</v>
      </c>
      <c r="G15" s="64" t="s">
        <v>1257</v>
      </c>
      <c r="H15" s="64" t="s">
        <v>1257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338"/>
      <c r="AK15" s="127"/>
    </row>
    <row r="16" spans="1:37" ht="18.75" customHeight="1">
      <c r="A16" s="338"/>
      <c r="B16" s="128"/>
      <c r="C16" s="58">
        <v>23</v>
      </c>
      <c r="D16" s="58" t="s">
        <v>907</v>
      </c>
      <c r="E16" s="180" t="s">
        <v>704</v>
      </c>
      <c r="F16" s="64" t="s">
        <v>1257</v>
      </c>
      <c r="G16" s="64" t="s">
        <v>1257</v>
      </c>
      <c r="H16" s="64" t="s">
        <v>1257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338"/>
      <c r="AK16" s="127"/>
    </row>
    <row r="17" spans="1:37" ht="18.75" customHeight="1">
      <c r="A17" s="338"/>
      <c r="B17" s="128"/>
      <c r="C17" s="58">
        <v>258</v>
      </c>
      <c r="D17" s="58" t="s">
        <v>908</v>
      </c>
      <c r="E17" s="180" t="s">
        <v>706</v>
      </c>
      <c r="F17" s="64" t="s">
        <v>1259</v>
      </c>
      <c r="G17" s="64"/>
      <c r="H17" s="64"/>
      <c r="I17" s="64" t="s">
        <v>1259</v>
      </c>
      <c r="J17" s="64"/>
      <c r="K17" s="64"/>
      <c r="L17" s="64" t="s">
        <v>1257</v>
      </c>
      <c r="M17" s="64" t="s">
        <v>1257</v>
      </c>
      <c r="N17" s="64" t="s">
        <v>1257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338"/>
      <c r="AK17" s="127"/>
    </row>
    <row r="18" spans="1:37" ht="18.75" customHeight="1">
      <c r="A18" s="338"/>
      <c r="B18" s="128"/>
      <c r="C18" s="58">
        <v>277</v>
      </c>
      <c r="D18" s="58" t="s">
        <v>910</v>
      </c>
      <c r="E18" s="180" t="s">
        <v>694</v>
      </c>
      <c r="F18" s="64" t="s">
        <v>1259</v>
      </c>
      <c r="G18" s="64"/>
      <c r="H18" s="64"/>
      <c r="I18" s="64" t="s">
        <v>1259</v>
      </c>
      <c r="J18" s="64"/>
      <c r="K18" s="64"/>
      <c r="L18" s="64" t="s">
        <v>1259</v>
      </c>
      <c r="M18" s="64"/>
      <c r="N18" s="64"/>
      <c r="O18" s="64" t="s">
        <v>1259</v>
      </c>
      <c r="P18" s="64"/>
      <c r="Q18" s="64"/>
      <c r="R18" s="64" t="s">
        <v>1259</v>
      </c>
      <c r="S18" s="64"/>
      <c r="T18" s="64"/>
      <c r="U18" s="64" t="s">
        <v>1257</v>
      </c>
      <c r="V18" s="64" t="s">
        <v>1257</v>
      </c>
      <c r="W18" s="64" t="s">
        <v>1521</v>
      </c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338"/>
      <c r="AK18" s="127"/>
    </row>
    <row r="19" spans="1:37" ht="18.75" customHeight="1">
      <c r="A19" s="63"/>
      <c r="B19" s="128"/>
      <c r="C19" s="58"/>
      <c r="D19" s="58"/>
      <c r="E19" s="180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58"/>
      <c r="AK19" s="127"/>
    </row>
    <row r="20" spans="1:37" ht="18.75" customHeight="1">
      <c r="A20" s="63"/>
      <c r="B20" s="128"/>
      <c r="C20" s="58"/>
      <c r="D20" s="58"/>
      <c r="E20" s="180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58"/>
      <c r="AK20" s="127"/>
    </row>
    <row r="21" spans="1:37" ht="18.75" customHeight="1">
      <c r="A21" s="63"/>
      <c r="B21" s="128"/>
      <c r="C21" s="58"/>
      <c r="D21" s="58"/>
      <c r="E21" s="180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58"/>
      <c r="AK21" s="127"/>
    </row>
    <row r="22" spans="1:37" ht="18.75" customHeight="1">
      <c r="A22" s="63"/>
      <c r="B22" s="128"/>
      <c r="C22" s="58"/>
      <c r="D22" s="58"/>
      <c r="E22" s="180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58"/>
      <c r="AK22" s="127"/>
    </row>
    <row r="23" spans="1:37" ht="18.75" customHeight="1">
      <c r="A23" s="63"/>
      <c r="B23" s="128"/>
      <c r="C23" s="58"/>
      <c r="D23" s="58"/>
      <c r="E23" s="180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58"/>
      <c r="AK23" s="127"/>
    </row>
    <row r="24" spans="1:37" ht="18.75" customHeight="1">
      <c r="A24" s="63"/>
      <c r="B24" s="128"/>
      <c r="C24" s="58"/>
      <c r="D24" s="58"/>
      <c r="E24" s="180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58"/>
      <c r="AK24" s="127"/>
    </row>
    <row r="25" spans="1:37" ht="18.75" customHeight="1">
      <c r="A25" s="63"/>
      <c r="B25" s="128"/>
      <c r="C25" s="58"/>
      <c r="D25" s="58"/>
      <c r="E25" s="180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58"/>
      <c r="AK25" s="127"/>
    </row>
    <row r="26" spans="1:37" ht="18.75" customHeight="1">
      <c r="A26" s="63"/>
      <c r="B26" s="128"/>
      <c r="C26" s="58"/>
      <c r="D26" s="58"/>
      <c r="E26" s="180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58"/>
      <c r="AK26" s="127"/>
    </row>
    <row r="27" spans="1:37" ht="18.75" customHeight="1">
      <c r="A27" s="63"/>
      <c r="B27" s="128"/>
      <c r="C27" s="58"/>
      <c r="D27" s="58"/>
      <c r="E27" s="180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58"/>
      <c r="AK27" s="127"/>
    </row>
    <row r="28" spans="1:37" ht="18.75" customHeight="1">
      <c r="A28" s="63"/>
      <c r="B28" s="129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132"/>
    </row>
    <row r="30" spans="2:38" ht="35.25" customHeight="1">
      <c r="B30" s="433" t="s">
        <v>32</v>
      </c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9"/>
    </row>
    <row r="31" ht="14.25" thickBot="1">
      <c r="AK31" s="94"/>
    </row>
    <row r="32" spans="1:37" s="57" customFormat="1" ht="22.5" customHeight="1">
      <c r="A32" s="73"/>
      <c r="B32" s="502" t="s">
        <v>108</v>
      </c>
      <c r="C32" s="497"/>
      <c r="D32" s="497"/>
      <c r="E32" s="81" t="s">
        <v>34</v>
      </c>
      <c r="F32" s="497" t="s">
        <v>84</v>
      </c>
      <c r="G32" s="497"/>
      <c r="H32" s="497"/>
      <c r="I32" s="497"/>
      <c r="J32" s="497"/>
      <c r="K32" s="497"/>
      <c r="L32" s="497" t="s">
        <v>244</v>
      </c>
      <c r="M32" s="497"/>
      <c r="N32" s="497"/>
      <c r="O32" s="497"/>
      <c r="P32" s="497"/>
      <c r="Q32" s="497"/>
      <c r="R32" s="497"/>
      <c r="S32" s="497" t="s">
        <v>245</v>
      </c>
      <c r="T32" s="497"/>
      <c r="U32" s="497"/>
      <c r="V32" s="497"/>
      <c r="W32" s="497"/>
      <c r="X32" s="497"/>
      <c r="Y32" s="497"/>
      <c r="Z32" s="497"/>
      <c r="AA32" s="497"/>
      <c r="AB32" s="497" t="s">
        <v>246</v>
      </c>
      <c r="AC32" s="497"/>
      <c r="AD32" s="497"/>
      <c r="AE32" s="497"/>
      <c r="AF32" s="497"/>
      <c r="AG32" s="497"/>
      <c r="AH32" s="497"/>
      <c r="AI32" s="497"/>
      <c r="AJ32" s="498"/>
      <c r="AK32" s="101"/>
    </row>
    <row r="33" spans="1:37" ht="18" customHeight="1">
      <c r="A33" s="56"/>
      <c r="B33" s="484" t="s">
        <v>36</v>
      </c>
      <c r="C33" s="485"/>
      <c r="D33" s="485"/>
      <c r="E33" s="118" t="s">
        <v>1167</v>
      </c>
      <c r="F33" s="488" t="s">
        <v>555</v>
      </c>
      <c r="G33" s="488"/>
      <c r="H33" s="488"/>
      <c r="I33" s="488"/>
      <c r="J33" s="488"/>
      <c r="K33" s="488"/>
      <c r="L33" s="488" t="s">
        <v>556</v>
      </c>
      <c r="M33" s="488"/>
      <c r="N33" s="488"/>
      <c r="O33" s="488"/>
      <c r="P33" s="488"/>
      <c r="Q33" s="488"/>
      <c r="R33" s="488"/>
      <c r="S33" s="488">
        <v>2013</v>
      </c>
      <c r="T33" s="488"/>
      <c r="U33" s="488"/>
      <c r="V33" s="488"/>
      <c r="W33" s="488"/>
      <c r="X33" s="488"/>
      <c r="Y33" s="488"/>
      <c r="Z33" s="488"/>
      <c r="AA33" s="488"/>
      <c r="AB33" s="515"/>
      <c r="AC33" s="515"/>
      <c r="AD33" s="515"/>
      <c r="AE33" s="515"/>
      <c r="AF33" s="515"/>
      <c r="AG33" s="515"/>
      <c r="AH33" s="515"/>
      <c r="AI33" s="515"/>
      <c r="AJ33" s="516"/>
      <c r="AK33" s="94"/>
    </row>
    <row r="34" spans="1:37" ht="18" customHeight="1">
      <c r="A34" s="56"/>
      <c r="B34" s="484" t="s">
        <v>37</v>
      </c>
      <c r="C34" s="485"/>
      <c r="D34" s="485"/>
      <c r="E34" s="118" t="s">
        <v>1168</v>
      </c>
      <c r="F34" s="488" t="s">
        <v>555</v>
      </c>
      <c r="G34" s="488"/>
      <c r="H34" s="488"/>
      <c r="I34" s="488"/>
      <c r="J34" s="488"/>
      <c r="K34" s="488"/>
      <c r="L34" s="536" t="s">
        <v>1169</v>
      </c>
      <c r="M34" s="537"/>
      <c r="N34" s="537"/>
      <c r="O34" s="537"/>
      <c r="P34" s="537"/>
      <c r="Q34" s="537"/>
      <c r="R34" s="538"/>
      <c r="S34" s="488">
        <v>2010</v>
      </c>
      <c r="T34" s="488"/>
      <c r="U34" s="488"/>
      <c r="V34" s="488"/>
      <c r="W34" s="488"/>
      <c r="X34" s="488"/>
      <c r="Y34" s="488"/>
      <c r="Z34" s="488"/>
      <c r="AA34" s="488"/>
      <c r="AB34" s="515"/>
      <c r="AC34" s="515"/>
      <c r="AD34" s="515"/>
      <c r="AE34" s="515"/>
      <c r="AF34" s="515"/>
      <c r="AG34" s="515"/>
      <c r="AH34" s="515"/>
      <c r="AI34" s="515"/>
      <c r="AJ34" s="516"/>
      <c r="AK34" s="94"/>
    </row>
    <row r="35" spans="1:37" ht="18" customHeight="1" thickBot="1">
      <c r="A35" s="26"/>
      <c r="B35" s="478" t="s">
        <v>38</v>
      </c>
      <c r="C35" s="479"/>
      <c r="D35" s="479"/>
      <c r="E35" s="314" t="s">
        <v>1172</v>
      </c>
      <c r="F35" s="482" t="s">
        <v>1171</v>
      </c>
      <c r="G35" s="482"/>
      <c r="H35" s="482"/>
      <c r="I35" s="482"/>
      <c r="J35" s="482"/>
      <c r="K35" s="482"/>
      <c r="L35" s="482" t="s">
        <v>1170</v>
      </c>
      <c r="M35" s="482"/>
      <c r="N35" s="482"/>
      <c r="O35" s="482"/>
      <c r="P35" s="482"/>
      <c r="Q35" s="482"/>
      <c r="R35" s="482"/>
      <c r="S35" s="533">
        <v>2013</v>
      </c>
      <c r="T35" s="534"/>
      <c r="U35" s="534"/>
      <c r="V35" s="534"/>
      <c r="W35" s="534"/>
      <c r="X35" s="534"/>
      <c r="Y35" s="534"/>
      <c r="Z35" s="534"/>
      <c r="AA35" s="535"/>
      <c r="AB35" s="513"/>
      <c r="AC35" s="513"/>
      <c r="AD35" s="513"/>
      <c r="AE35" s="513"/>
      <c r="AF35" s="513"/>
      <c r="AG35" s="513"/>
      <c r="AH35" s="513"/>
      <c r="AI35" s="513"/>
      <c r="AJ35" s="514"/>
      <c r="AK35" s="94"/>
    </row>
    <row r="36" ht="13.5">
      <c r="AK36" s="94"/>
    </row>
    <row r="38" spans="8:37" ht="22.5" customHeight="1">
      <c r="H38" s="477" t="s">
        <v>39</v>
      </c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78"/>
      <c r="T38" s="438" t="s">
        <v>41</v>
      </c>
      <c r="U38" s="438"/>
      <c r="V38" s="438"/>
      <c r="W38" s="438"/>
      <c r="X38" s="438"/>
      <c r="Y38" s="438"/>
      <c r="Z38" s="438"/>
      <c r="AA38" s="438"/>
      <c r="AB38" s="438"/>
      <c r="AC38" s="78"/>
      <c r="AD38" s="78"/>
      <c r="AE38" s="78"/>
      <c r="AF38" s="78"/>
      <c r="AG38" s="78"/>
      <c r="AH38" s="78"/>
      <c r="AI38" s="78"/>
      <c r="AJ38" s="438"/>
      <c r="AK38" s="438"/>
    </row>
    <row r="39" spans="8:37" ht="22.5" customHeight="1"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78"/>
      <c r="T39" s="438" t="s">
        <v>41</v>
      </c>
      <c r="U39" s="438"/>
      <c r="V39" s="438"/>
      <c r="W39" s="438"/>
      <c r="X39" s="438"/>
      <c r="Y39" s="438"/>
      <c r="Z39" s="438"/>
      <c r="AA39" s="438"/>
      <c r="AB39" s="438"/>
      <c r="AC39" s="78"/>
      <c r="AD39" s="78"/>
      <c r="AE39" s="78"/>
      <c r="AF39" s="78"/>
      <c r="AG39" s="78"/>
      <c r="AH39" s="78"/>
      <c r="AI39" s="78"/>
      <c r="AJ39" s="438"/>
      <c r="AK39" s="438"/>
    </row>
    <row r="40" spans="2:38" ht="35.25" customHeight="1">
      <c r="B40" s="433" t="s">
        <v>18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9"/>
    </row>
    <row r="41" spans="1:37" ht="24" customHeight="1" thickBot="1">
      <c r="A41" s="10"/>
      <c r="B41" s="507" t="s">
        <v>240</v>
      </c>
      <c r="C41" s="507"/>
      <c r="D41" s="507"/>
      <c r="AG41" s="440" t="str">
        <f>AG2</f>
        <v>일   시 : 2014.04. 29.
경기장 : 대전한밭종합경기장</v>
      </c>
      <c r="AH41" s="440"/>
      <c r="AI41" s="440"/>
      <c r="AJ41" s="440"/>
      <c r="AK41" s="440"/>
    </row>
    <row r="42" spans="1:37" ht="24" customHeight="1" thickBot="1">
      <c r="A42" s="55"/>
      <c r="B42" s="507" t="s">
        <v>112</v>
      </c>
      <c r="C42" s="507"/>
      <c r="D42" s="507"/>
      <c r="E42" s="507"/>
      <c r="F42" s="508"/>
      <c r="G42" s="508"/>
      <c r="H42" s="508"/>
      <c r="I42" s="508"/>
      <c r="J42" s="508"/>
      <c r="K42" s="508"/>
      <c r="L42" s="508"/>
      <c r="M42" s="508"/>
      <c r="N42" s="508"/>
      <c r="O42" s="530" t="s">
        <v>465</v>
      </c>
      <c r="P42" s="531"/>
      <c r="Q42" s="531"/>
      <c r="R42" s="531"/>
      <c r="S42" s="531"/>
      <c r="T42" s="531"/>
      <c r="U42" s="531"/>
      <c r="V42" s="531"/>
      <c r="W42" s="532"/>
      <c r="X42" s="508"/>
      <c r="Y42" s="508"/>
      <c r="Z42" s="508"/>
      <c r="AA42" s="508"/>
      <c r="AB42" s="508"/>
      <c r="AC42" s="508"/>
      <c r="AD42" s="508"/>
      <c r="AE42" s="508"/>
      <c r="AF42" s="508"/>
      <c r="AG42" s="440"/>
      <c r="AH42" s="440"/>
      <c r="AI42" s="440"/>
      <c r="AJ42" s="440"/>
      <c r="AK42" s="440"/>
    </row>
    <row r="43" ht="14.25" thickBot="1">
      <c r="K43" s="1" t="s">
        <v>1502</v>
      </c>
    </row>
    <row r="44" spans="1:37" s="57" customFormat="1" ht="21" customHeight="1">
      <c r="A44" s="73"/>
      <c r="B44" s="123" t="s">
        <v>99</v>
      </c>
      <c r="C44" s="124" t="s">
        <v>100</v>
      </c>
      <c r="D44" s="124" t="s">
        <v>22</v>
      </c>
      <c r="E44" s="124" t="s">
        <v>23</v>
      </c>
      <c r="F44" s="524">
        <v>2.4</v>
      </c>
      <c r="G44" s="525"/>
      <c r="H44" s="526"/>
      <c r="I44" s="527">
        <v>2.6</v>
      </c>
      <c r="J44" s="528"/>
      <c r="K44" s="529"/>
      <c r="L44" s="524">
        <v>2.8</v>
      </c>
      <c r="M44" s="525"/>
      <c r="N44" s="526"/>
      <c r="O44" s="521">
        <v>3</v>
      </c>
      <c r="P44" s="522"/>
      <c r="Q44" s="523"/>
      <c r="R44" s="521">
        <v>3.1</v>
      </c>
      <c r="S44" s="522"/>
      <c r="T44" s="523"/>
      <c r="U44" s="521">
        <v>3.2</v>
      </c>
      <c r="V44" s="522"/>
      <c r="W44" s="523"/>
      <c r="X44" s="521">
        <v>3.3</v>
      </c>
      <c r="Y44" s="522"/>
      <c r="Z44" s="523"/>
      <c r="AA44" s="518"/>
      <c r="AB44" s="519"/>
      <c r="AC44" s="520"/>
      <c r="AD44" s="518"/>
      <c r="AE44" s="519"/>
      <c r="AF44" s="520"/>
      <c r="AG44" s="518"/>
      <c r="AH44" s="519"/>
      <c r="AI44" s="520"/>
      <c r="AJ44" s="124" t="s">
        <v>24</v>
      </c>
      <c r="AK44" s="126" t="s">
        <v>107</v>
      </c>
    </row>
    <row r="45" spans="1:37" ht="18.75" customHeight="1">
      <c r="A45" s="338">
        <v>3.2</v>
      </c>
      <c r="B45" s="128">
        <v>1</v>
      </c>
      <c r="C45" s="58">
        <v>113</v>
      </c>
      <c r="D45" s="58" t="s">
        <v>912</v>
      </c>
      <c r="E45" s="180" t="s">
        <v>706</v>
      </c>
      <c r="F45" s="64" t="s">
        <v>1259</v>
      </c>
      <c r="G45" s="64"/>
      <c r="H45" s="64"/>
      <c r="I45" s="64" t="s">
        <v>1259</v>
      </c>
      <c r="J45" s="64"/>
      <c r="K45" s="64"/>
      <c r="L45" s="64" t="s">
        <v>1276</v>
      </c>
      <c r="M45" s="64"/>
      <c r="N45" s="64"/>
      <c r="O45" s="64" t="s">
        <v>1257</v>
      </c>
      <c r="P45" s="64" t="s">
        <v>1276</v>
      </c>
      <c r="Q45" s="64"/>
      <c r="R45" s="64" t="s">
        <v>1276</v>
      </c>
      <c r="S45" s="64"/>
      <c r="T45" s="64"/>
      <c r="U45" s="64" t="s">
        <v>1276</v>
      </c>
      <c r="V45" s="64"/>
      <c r="W45" s="64"/>
      <c r="X45" s="64" t="s">
        <v>1257</v>
      </c>
      <c r="Y45" s="64" t="s">
        <v>1257</v>
      </c>
      <c r="Z45" s="64" t="s">
        <v>1257</v>
      </c>
      <c r="AA45" s="64"/>
      <c r="AB45" s="64"/>
      <c r="AC45" s="64"/>
      <c r="AD45" s="64"/>
      <c r="AE45" s="64"/>
      <c r="AF45" s="64"/>
      <c r="AG45" s="64"/>
      <c r="AH45" s="64"/>
      <c r="AI45" s="64"/>
      <c r="AJ45" s="338">
        <v>3.2</v>
      </c>
      <c r="AK45" s="127"/>
    </row>
    <row r="46" spans="1:37" ht="18.75" customHeight="1">
      <c r="A46" s="338">
        <v>3.1</v>
      </c>
      <c r="B46" s="128">
        <v>2</v>
      </c>
      <c r="C46" s="58">
        <v>50</v>
      </c>
      <c r="D46" s="58" t="s">
        <v>914</v>
      </c>
      <c r="E46" s="180" t="s">
        <v>674</v>
      </c>
      <c r="F46" s="64" t="s">
        <v>1522</v>
      </c>
      <c r="G46" s="64"/>
      <c r="H46" s="64"/>
      <c r="I46" s="64" t="s">
        <v>1522</v>
      </c>
      <c r="J46" s="64"/>
      <c r="K46" s="64"/>
      <c r="L46" s="64" t="s">
        <v>1259</v>
      </c>
      <c r="M46" s="64"/>
      <c r="N46" s="64"/>
      <c r="O46" s="64" t="s">
        <v>1257</v>
      </c>
      <c r="P46" s="64" t="s">
        <v>1276</v>
      </c>
      <c r="Q46" s="64"/>
      <c r="R46" s="64" t="s">
        <v>1523</v>
      </c>
      <c r="S46" s="64"/>
      <c r="T46" s="64"/>
      <c r="U46" s="64" t="s">
        <v>1521</v>
      </c>
      <c r="V46" s="64" t="s">
        <v>1521</v>
      </c>
      <c r="W46" s="64" t="s">
        <v>1257</v>
      </c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338">
        <v>3.1</v>
      </c>
      <c r="AK46" s="127"/>
    </row>
    <row r="47" spans="1:37" ht="18.75" customHeight="1">
      <c r="A47" s="338">
        <v>3</v>
      </c>
      <c r="B47" s="128">
        <v>3</v>
      </c>
      <c r="C47" s="58">
        <v>73</v>
      </c>
      <c r="D47" s="58" t="s">
        <v>915</v>
      </c>
      <c r="E47" s="180" t="s">
        <v>680</v>
      </c>
      <c r="F47" s="64" t="s">
        <v>1522</v>
      </c>
      <c r="G47" s="64"/>
      <c r="H47" s="64"/>
      <c r="I47" s="64" t="s">
        <v>1522</v>
      </c>
      <c r="J47" s="64"/>
      <c r="K47" s="64"/>
      <c r="L47" s="64" t="s">
        <v>1259</v>
      </c>
      <c r="M47" s="64"/>
      <c r="N47" s="64"/>
      <c r="O47" s="64" t="s">
        <v>1257</v>
      </c>
      <c r="P47" s="64" t="s">
        <v>1276</v>
      </c>
      <c r="Q47" s="64"/>
      <c r="R47" s="64" t="s">
        <v>1521</v>
      </c>
      <c r="S47" s="64" t="s">
        <v>1522</v>
      </c>
      <c r="T47" s="64"/>
      <c r="U47" s="64" t="s">
        <v>1521</v>
      </c>
      <c r="V47" s="64" t="s">
        <v>1521</v>
      </c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338">
        <v>3</v>
      </c>
      <c r="AK47" s="127"/>
    </row>
    <row r="48" spans="1:37" ht="18.75" customHeight="1">
      <c r="A48" s="338">
        <v>2.4</v>
      </c>
      <c r="B48" s="128">
        <v>4</v>
      </c>
      <c r="C48" s="58">
        <v>116</v>
      </c>
      <c r="D48" s="58" t="s">
        <v>913</v>
      </c>
      <c r="E48" s="180" t="s">
        <v>706</v>
      </c>
      <c r="F48" s="64" t="s">
        <v>1276</v>
      </c>
      <c r="G48" s="64"/>
      <c r="H48" s="64"/>
      <c r="I48" s="64" t="s">
        <v>1521</v>
      </c>
      <c r="J48" s="64" t="s">
        <v>1521</v>
      </c>
      <c r="K48" s="64" t="s">
        <v>1521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338">
        <v>2.4</v>
      </c>
      <c r="AK48" s="127"/>
    </row>
    <row r="49" spans="1:37" ht="18.75" customHeight="1">
      <c r="A49" s="338"/>
      <c r="B49" s="128"/>
      <c r="C49" s="58"/>
      <c r="D49" s="58"/>
      <c r="E49" s="180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338"/>
      <c r="AK49" s="183"/>
    </row>
    <row r="50" spans="1:37" ht="18.75" customHeight="1">
      <c r="A50" s="63"/>
      <c r="B50" s="128"/>
      <c r="C50" s="58"/>
      <c r="D50" s="58"/>
      <c r="E50" s="58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58"/>
      <c r="AK50" s="127"/>
    </row>
    <row r="51" spans="1:37" ht="18.75" customHeight="1">
      <c r="A51" s="63"/>
      <c r="B51" s="128"/>
      <c r="C51" s="58"/>
      <c r="D51" s="58"/>
      <c r="E51" s="58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58"/>
      <c r="AK51" s="127"/>
    </row>
    <row r="52" spans="1:37" ht="18.75" customHeight="1">
      <c r="A52" s="63"/>
      <c r="B52" s="128"/>
      <c r="C52" s="58"/>
      <c r="D52" s="58"/>
      <c r="E52" s="58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58"/>
      <c r="AK52" s="127"/>
    </row>
    <row r="53" spans="1:37" ht="18.75" customHeight="1">
      <c r="A53" s="63"/>
      <c r="B53" s="128"/>
      <c r="C53" s="58"/>
      <c r="D53" s="58"/>
      <c r="E53" s="58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58"/>
      <c r="AK53" s="127"/>
    </row>
    <row r="54" spans="1:37" ht="18.75" customHeight="1">
      <c r="A54" s="63"/>
      <c r="B54" s="128"/>
      <c r="C54" s="58"/>
      <c r="D54" s="58"/>
      <c r="E54" s="58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58"/>
      <c r="AK54" s="127"/>
    </row>
    <row r="55" spans="1:37" ht="18.75" customHeight="1">
      <c r="A55" s="63"/>
      <c r="B55" s="128"/>
      <c r="C55" s="58"/>
      <c r="D55" s="58"/>
      <c r="E55" s="58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58"/>
      <c r="AK55" s="127"/>
    </row>
    <row r="56" spans="1:37" ht="18.75" customHeight="1">
      <c r="A56" s="63"/>
      <c r="B56" s="128"/>
      <c r="C56" s="58"/>
      <c r="D56" s="58"/>
      <c r="E56" s="58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58"/>
      <c r="AK56" s="127"/>
    </row>
    <row r="57" spans="1:37" ht="18.75" customHeight="1">
      <c r="A57" s="63"/>
      <c r="B57" s="128"/>
      <c r="C57" s="58"/>
      <c r="D57" s="58"/>
      <c r="E57" s="58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58"/>
      <c r="AK57" s="127"/>
    </row>
    <row r="58" spans="1:37" ht="18.75" customHeight="1">
      <c r="A58" s="63"/>
      <c r="B58" s="128"/>
      <c r="C58" s="58"/>
      <c r="D58" s="58"/>
      <c r="E58" s="58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58"/>
      <c r="AK58" s="127"/>
    </row>
    <row r="59" spans="1:37" ht="18.75" customHeight="1">
      <c r="A59" s="63"/>
      <c r="B59" s="128"/>
      <c r="C59" s="58"/>
      <c r="D59" s="58"/>
      <c r="E59" s="58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58"/>
      <c r="AK59" s="127"/>
    </row>
    <row r="60" spans="1:37" ht="18.75" customHeight="1">
      <c r="A60" s="63"/>
      <c r="B60" s="128"/>
      <c r="C60" s="58"/>
      <c r="D60" s="58"/>
      <c r="E60" s="58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58"/>
      <c r="AK60" s="127"/>
    </row>
    <row r="61" spans="1:37" ht="18.75" customHeight="1">
      <c r="A61" s="63"/>
      <c r="B61" s="128"/>
      <c r="C61" s="58"/>
      <c r="D61" s="58"/>
      <c r="E61" s="58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58"/>
      <c r="AK61" s="127"/>
    </row>
    <row r="62" spans="1:37" ht="18.75" customHeight="1">
      <c r="A62" s="63"/>
      <c r="B62" s="128"/>
      <c r="C62" s="58"/>
      <c r="D62" s="58"/>
      <c r="E62" s="58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58"/>
      <c r="AK62" s="127"/>
    </row>
    <row r="63" spans="1:37" ht="18.75" customHeight="1">
      <c r="A63" s="63"/>
      <c r="B63" s="128"/>
      <c r="C63" s="58"/>
      <c r="D63" s="58"/>
      <c r="E63" s="58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58"/>
      <c r="AK63" s="127"/>
    </row>
    <row r="64" spans="1:37" ht="18.75" customHeight="1">
      <c r="A64" s="63"/>
      <c r="B64" s="128"/>
      <c r="C64" s="58"/>
      <c r="D64" s="58"/>
      <c r="E64" s="58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58"/>
      <c r="AK64" s="127"/>
    </row>
    <row r="65" spans="1:37" ht="18.75" customHeight="1">
      <c r="A65" s="63"/>
      <c r="B65" s="128"/>
      <c r="C65" s="58"/>
      <c r="D65" s="58"/>
      <c r="E65" s="58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58"/>
      <c r="AK65" s="127"/>
    </row>
    <row r="66" spans="1:37" ht="18.75" customHeight="1">
      <c r="A66" s="63"/>
      <c r="B66" s="128"/>
      <c r="C66" s="58"/>
      <c r="D66" s="58"/>
      <c r="E66" s="58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58"/>
      <c r="AK66" s="127"/>
    </row>
    <row r="67" spans="1:37" ht="18.75" customHeight="1">
      <c r="A67" s="63"/>
      <c r="B67" s="129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132"/>
    </row>
    <row r="69" spans="2:38" ht="35.25" customHeight="1">
      <c r="B69" s="433" t="s">
        <v>32</v>
      </c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433"/>
      <c r="AL69" s="9"/>
    </row>
    <row r="70" ht="14.25" thickBot="1">
      <c r="AK70" s="94"/>
    </row>
    <row r="71" spans="1:37" s="57" customFormat="1" ht="22.5" customHeight="1">
      <c r="A71" s="73"/>
      <c r="B71" s="502" t="s">
        <v>108</v>
      </c>
      <c r="C71" s="497"/>
      <c r="D71" s="497"/>
      <c r="E71" s="81" t="s">
        <v>34</v>
      </c>
      <c r="F71" s="497" t="s">
        <v>84</v>
      </c>
      <c r="G71" s="497"/>
      <c r="H71" s="497"/>
      <c r="I71" s="497"/>
      <c r="J71" s="497"/>
      <c r="K71" s="497"/>
      <c r="L71" s="497" t="s">
        <v>244</v>
      </c>
      <c r="M71" s="497"/>
      <c r="N71" s="497"/>
      <c r="O71" s="497"/>
      <c r="P71" s="497"/>
      <c r="Q71" s="497"/>
      <c r="R71" s="497"/>
      <c r="S71" s="497" t="s">
        <v>245</v>
      </c>
      <c r="T71" s="497"/>
      <c r="U71" s="497"/>
      <c r="V71" s="497"/>
      <c r="W71" s="497"/>
      <c r="X71" s="497"/>
      <c r="Y71" s="497"/>
      <c r="Z71" s="497"/>
      <c r="AA71" s="497"/>
      <c r="AB71" s="497" t="s">
        <v>246</v>
      </c>
      <c r="AC71" s="497"/>
      <c r="AD71" s="497"/>
      <c r="AE71" s="497"/>
      <c r="AF71" s="497"/>
      <c r="AG71" s="497"/>
      <c r="AH71" s="497"/>
      <c r="AI71" s="497"/>
      <c r="AJ71" s="498"/>
      <c r="AK71" s="101"/>
    </row>
    <row r="72" spans="1:37" ht="18" customHeight="1">
      <c r="A72" s="56"/>
      <c r="B72" s="484" t="s">
        <v>36</v>
      </c>
      <c r="C72" s="485"/>
      <c r="D72" s="485"/>
      <c r="E72" s="118" t="s">
        <v>551</v>
      </c>
      <c r="F72" s="488" t="s">
        <v>461</v>
      </c>
      <c r="G72" s="488"/>
      <c r="H72" s="488"/>
      <c r="I72" s="488"/>
      <c r="J72" s="488"/>
      <c r="K72" s="488"/>
      <c r="L72" s="488" t="s">
        <v>552</v>
      </c>
      <c r="M72" s="488"/>
      <c r="N72" s="488"/>
      <c r="O72" s="488"/>
      <c r="P72" s="488"/>
      <c r="Q72" s="488"/>
      <c r="R72" s="488"/>
      <c r="S72" s="488">
        <v>2012</v>
      </c>
      <c r="T72" s="488"/>
      <c r="U72" s="488"/>
      <c r="V72" s="488"/>
      <c r="W72" s="488"/>
      <c r="X72" s="488"/>
      <c r="Y72" s="488"/>
      <c r="Z72" s="488"/>
      <c r="AA72" s="488"/>
      <c r="AB72" s="515"/>
      <c r="AC72" s="515"/>
      <c r="AD72" s="515"/>
      <c r="AE72" s="515"/>
      <c r="AF72" s="515"/>
      <c r="AG72" s="515"/>
      <c r="AH72" s="515"/>
      <c r="AI72" s="515"/>
      <c r="AJ72" s="516"/>
      <c r="AK72" s="94"/>
    </row>
    <row r="73" spans="1:37" ht="18" customHeight="1">
      <c r="A73" s="56"/>
      <c r="B73" s="484" t="s">
        <v>37</v>
      </c>
      <c r="C73" s="485"/>
      <c r="D73" s="485"/>
      <c r="E73" s="118" t="s">
        <v>1175</v>
      </c>
      <c r="F73" s="488" t="s">
        <v>1176</v>
      </c>
      <c r="G73" s="488"/>
      <c r="H73" s="488"/>
      <c r="I73" s="488"/>
      <c r="J73" s="488"/>
      <c r="K73" s="488"/>
      <c r="L73" s="488" t="s">
        <v>1177</v>
      </c>
      <c r="M73" s="488"/>
      <c r="N73" s="488"/>
      <c r="O73" s="488"/>
      <c r="P73" s="488"/>
      <c r="Q73" s="488"/>
      <c r="R73" s="488"/>
      <c r="S73" s="517">
        <v>2012</v>
      </c>
      <c r="T73" s="517"/>
      <c r="U73" s="517"/>
      <c r="V73" s="517"/>
      <c r="W73" s="517"/>
      <c r="X73" s="517"/>
      <c r="Y73" s="517"/>
      <c r="Z73" s="517"/>
      <c r="AA73" s="517"/>
      <c r="AB73" s="515"/>
      <c r="AC73" s="515"/>
      <c r="AD73" s="515"/>
      <c r="AE73" s="515"/>
      <c r="AF73" s="515"/>
      <c r="AG73" s="515"/>
      <c r="AH73" s="515"/>
      <c r="AI73" s="515"/>
      <c r="AJ73" s="516"/>
      <c r="AK73" s="94"/>
    </row>
    <row r="74" spans="1:37" ht="18" customHeight="1" thickBot="1">
      <c r="A74" s="26"/>
      <c r="B74" s="478" t="s">
        <v>38</v>
      </c>
      <c r="C74" s="479"/>
      <c r="D74" s="479"/>
      <c r="E74" s="314" t="s">
        <v>1174</v>
      </c>
      <c r="F74" s="482" t="s">
        <v>1173</v>
      </c>
      <c r="G74" s="482"/>
      <c r="H74" s="482"/>
      <c r="I74" s="482"/>
      <c r="J74" s="482"/>
      <c r="K74" s="482"/>
      <c r="L74" s="482" t="s">
        <v>1135</v>
      </c>
      <c r="M74" s="482"/>
      <c r="N74" s="482"/>
      <c r="O74" s="482"/>
      <c r="P74" s="482"/>
      <c r="Q74" s="482"/>
      <c r="R74" s="482"/>
      <c r="S74" s="512">
        <v>2012</v>
      </c>
      <c r="T74" s="512"/>
      <c r="U74" s="512"/>
      <c r="V74" s="512"/>
      <c r="W74" s="512"/>
      <c r="X74" s="512"/>
      <c r="Y74" s="512"/>
      <c r="Z74" s="512"/>
      <c r="AA74" s="512"/>
      <c r="AB74" s="513"/>
      <c r="AC74" s="513"/>
      <c r="AD74" s="513"/>
      <c r="AE74" s="513"/>
      <c r="AF74" s="513"/>
      <c r="AG74" s="513"/>
      <c r="AH74" s="513"/>
      <c r="AI74" s="513"/>
      <c r="AJ74" s="514"/>
      <c r="AK74" s="94"/>
    </row>
    <row r="75" ht="13.5">
      <c r="AK75" s="94"/>
    </row>
    <row r="77" spans="8:37" ht="22.5" customHeight="1">
      <c r="H77" s="477" t="s">
        <v>39</v>
      </c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78"/>
      <c r="T77" s="438" t="s">
        <v>41</v>
      </c>
      <c r="U77" s="438"/>
      <c r="V77" s="438"/>
      <c r="W77" s="438"/>
      <c r="X77" s="438"/>
      <c r="Y77" s="438"/>
      <c r="Z77" s="438"/>
      <c r="AA77" s="438"/>
      <c r="AB77" s="438"/>
      <c r="AC77" s="78"/>
      <c r="AD77" s="78"/>
      <c r="AE77" s="78"/>
      <c r="AF77" s="78"/>
      <c r="AG77" s="78"/>
      <c r="AH77" s="78"/>
      <c r="AI77" s="78"/>
      <c r="AJ77" s="438"/>
      <c r="AK77" s="438"/>
    </row>
    <row r="78" spans="8:37" ht="22.5" customHeight="1"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78"/>
      <c r="T78" s="438" t="s">
        <v>41</v>
      </c>
      <c r="U78" s="438"/>
      <c r="V78" s="438"/>
      <c r="W78" s="438"/>
      <c r="X78" s="438"/>
      <c r="Y78" s="438"/>
      <c r="Z78" s="438"/>
      <c r="AA78" s="438"/>
      <c r="AB78" s="438"/>
      <c r="AC78" s="78"/>
      <c r="AD78" s="78"/>
      <c r="AE78" s="78"/>
      <c r="AF78" s="78"/>
      <c r="AG78" s="78"/>
      <c r="AH78" s="78"/>
      <c r="AI78" s="78"/>
      <c r="AJ78" s="438"/>
      <c r="AK78" s="438"/>
    </row>
  </sheetData>
  <sheetProtection/>
  <mergeCells count="96">
    <mergeCell ref="AG41:AK42"/>
    <mergeCell ref="B40:AK40"/>
    <mergeCell ref="B41:D41"/>
    <mergeCell ref="AL2:AM3"/>
    <mergeCell ref="O3:T3"/>
    <mergeCell ref="B33:D33"/>
    <mergeCell ref="B34:D34"/>
    <mergeCell ref="B35:D35"/>
    <mergeCell ref="S33:AA33"/>
    <mergeCell ref="S32:AA32"/>
    <mergeCell ref="B1:AK1"/>
    <mergeCell ref="B30:AK30"/>
    <mergeCell ref="B32:D32"/>
    <mergeCell ref="I5:K5"/>
    <mergeCell ref="F32:K32"/>
    <mergeCell ref="U5:W5"/>
    <mergeCell ref="AA5:AC5"/>
    <mergeCell ref="AB32:AJ32"/>
    <mergeCell ref="B2:D2"/>
    <mergeCell ref="AG2:AK3"/>
    <mergeCell ref="F3:H3"/>
    <mergeCell ref="L3:N3"/>
    <mergeCell ref="R5:T5"/>
    <mergeCell ref="U3:W3"/>
    <mergeCell ref="I3:K3"/>
    <mergeCell ref="L32:R32"/>
    <mergeCell ref="B3:E3"/>
    <mergeCell ref="AD5:AF5"/>
    <mergeCell ref="AG5:AI5"/>
    <mergeCell ref="AD3:AF3"/>
    <mergeCell ref="X3:Z3"/>
    <mergeCell ref="AA3:AC3"/>
    <mergeCell ref="X5:Z5"/>
    <mergeCell ref="L5:N5"/>
    <mergeCell ref="O5:Q5"/>
    <mergeCell ref="F5:H5"/>
    <mergeCell ref="AB33:AJ33"/>
    <mergeCell ref="F34:K34"/>
    <mergeCell ref="L34:R34"/>
    <mergeCell ref="S34:AA34"/>
    <mergeCell ref="AB34:AJ34"/>
    <mergeCell ref="L33:R33"/>
    <mergeCell ref="F33:K33"/>
    <mergeCell ref="AB35:AJ35"/>
    <mergeCell ref="H38:R39"/>
    <mergeCell ref="T38:AB38"/>
    <mergeCell ref="T39:AB39"/>
    <mergeCell ref="AJ38:AK38"/>
    <mergeCell ref="AJ39:AK39"/>
    <mergeCell ref="F35:K35"/>
    <mergeCell ref="S35:AA35"/>
    <mergeCell ref="L35:R35"/>
    <mergeCell ref="B42:E42"/>
    <mergeCell ref="F42:H42"/>
    <mergeCell ref="I42:K42"/>
    <mergeCell ref="L42:N42"/>
    <mergeCell ref="X42:Z42"/>
    <mergeCell ref="AA42:AC42"/>
    <mergeCell ref="O42:W42"/>
    <mergeCell ref="AD42:AF42"/>
    <mergeCell ref="X44:Z44"/>
    <mergeCell ref="AA44:AC44"/>
    <mergeCell ref="F44:H44"/>
    <mergeCell ref="I44:K44"/>
    <mergeCell ref="L44:N44"/>
    <mergeCell ref="O44:Q44"/>
    <mergeCell ref="AD44:AF44"/>
    <mergeCell ref="AG44:AI44"/>
    <mergeCell ref="B69:AK69"/>
    <mergeCell ref="B71:D71"/>
    <mergeCell ref="F71:K71"/>
    <mergeCell ref="L71:R71"/>
    <mergeCell ref="S71:AA71"/>
    <mergeCell ref="AB71:AJ71"/>
    <mergeCell ref="R44:T44"/>
    <mergeCell ref="U44:W44"/>
    <mergeCell ref="AB72:AJ72"/>
    <mergeCell ref="B73:D73"/>
    <mergeCell ref="F73:K73"/>
    <mergeCell ref="L73:R73"/>
    <mergeCell ref="S73:AA73"/>
    <mergeCell ref="AB73:AJ73"/>
    <mergeCell ref="B72:D72"/>
    <mergeCell ref="F72:K72"/>
    <mergeCell ref="L72:R72"/>
    <mergeCell ref="S72:AA72"/>
    <mergeCell ref="B74:D74"/>
    <mergeCell ref="F74:K74"/>
    <mergeCell ref="L74:R74"/>
    <mergeCell ref="S74:AA74"/>
    <mergeCell ref="AB74:AJ74"/>
    <mergeCell ref="H77:R78"/>
    <mergeCell ref="T77:AB77"/>
    <mergeCell ref="AJ77:AK77"/>
    <mergeCell ref="T78:AB78"/>
    <mergeCell ref="AJ78:AK78"/>
  </mergeCells>
  <printOptions horizontalCentered="1"/>
  <pageMargins left="0.22" right="0.26" top="0.65" bottom="0.59" header="0.5118110236220472" footer="0.5118110236220472"/>
  <pageSetup horizontalDpi="600" verticalDpi="600" orientation="portrait" paperSize="9" scale="85" r:id="rId1"/>
  <rowBreaks count="1" manualBreakCount="1">
    <brk id="39" min="1" max="36" man="1"/>
  </rowBreaks>
  <colBreaks count="1" manualBreakCount="1">
    <brk id="3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SheetLayoutView="100" zoomScalePageLayoutView="0" workbookViewId="0" topLeftCell="A38">
      <selection activeCell="P58" sqref="P58"/>
    </sheetView>
  </sheetViews>
  <sheetFormatPr defaultColWidth="8.88671875" defaultRowHeight="13.5"/>
  <cols>
    <col min="1" max="1" width="6.99609375" style="1" customWidth="1"/>
    <col min="2" max="2" width="4.10546875" style="1" customWidth="1"/>
    <col min="3" max="3" width="4.21484375" style="1" customWidth="1"/>
    <col min="4" max="4" width="6.6640625" style="1" customWidth="1"/>
    <col min="5" max="5" width="10.99609375" style="1" customWidth="1"/>
    <col min="6" max="12" width="5.88671875" style="1" customWidth="1"/>
    <col min="13" max="13" width="6.99609375" style="1" customWidth="1"/>
    <col min="14" max="14" width="12.3359375" style="1" customWidth="1"/>
    <col min="15" max="16384" width="8.88671875" style="1" customWidth="1"/>
  </cols>
  <sheetData>
    <row r="1" spans="2:15" ht="35.25" customHeight="1">
      <c r="B1" s="433" t="s">
        <v>18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9"/>
    </row>
    <row r="2" spans="1:14" ht="24" customHeight="1">
      <c r="A2" s="10"/>
      <c r="B2" s="507" t="s">
        <v>97</v>
      </c>
      <c r="C2" s="507"/>
      <c r="D2" s="507"/>
      <c r="M2" s="440" t="str">
        <f>장대!AG2</f>
        <v>일   시 : 2014.04. 29.
경기장 : 대전한밭종합경기장</v>
      </c>
      <c r="N2" s="440"/>
    </row>
    <row r="3" spans="1:14" ht="24" customHeight="1">
      <c r="A3" s="55"/>
      <c r="B3" s="507" t="s">
        <v>98</v>
      </c>
      <c r="C3" s="507"/>
      <c r="D3" s="507"/>
      <c r="E3" s="61"/>
      <c r="F3" s="508" t="s">
        <v>19</v>
      </c>
      <c r="G3" s="508"/>
      <c r="H3" s="508"/>
      <c r="I3" s="79"/>
      <c r="J3" s="61"/>
      <c r="K3" s="61"/>
      <c r="L3" s="61"/>
      <c r="M3" s="440"/>
      <c r="N3" s="440"/>
    </row>
    <row r="4" ht="14.25" thickBot="1"/>
    <row r="5" spans="1:14" s="57" customFormat="1" ht="21" customHeight="1">
      <c r="A5" s="73"/>
      <c r="B5" s="123" t="s">
        <v>99</v>
      </c>
      <c r="C5" s="124" t="s">
        <v>100</v>
      </c>
      <c r="D5" s="124" t="s">
        <v>22</v>
      </c>
      <c r="E5" s="124" t="s">
        <v>23</v>
      </c>
      <c r="F5" s="124" t="s">
        <v>101</v>
      </c>
      <c r="G5" s="124" t="s">
        <v>102</v>
      </c>
      <c r="H5" s="124" t="s">
        <v>103</v>
      </c>
      <c r="I5" s="125" t="s">
        <v>391</v>
      </c>
      <c r="J5" s="124" t="s">
        <v>104</v>
      </c>
      <c r="K5" s="124" t="s">
        <v>105</v>
      </c>
      <c r="L5" s="124" t="s">
        <v>106</v>
      </c>
      <c r="M5" s="124" t="s">
        <v>24</v>
      </c>
      <c r="N5" s="126" t="s">
        <v>107</v>
      </c>
    </row>
    <row r="6" spans="1:14" ht="15" customHeight="1">
      <c r="A6" s="550"/>
      <c r="B6" s="551">
        <v>1</v>
      </c>
      <c r="C6" s="487">
        <v>29</v>
      </c>
      <c r="D6" s="563" t="s">
        <v>1330</v>
      </c>
      <c r="E6" s="564" t="s">
        <v>1069</v>
      </c>
      <c r="F6" s="199">
        <v>6.58</v>
      </c>
      <c r="G6" s="199" t="s">
        <v>1257</v>
      </c>
      <c r="H6" s="199">
        <v>6.9</v>
      </c>
      <c r="I6" s="543">
        <f>MAX(F6:H7)</f>
        <v>6.9</v>
      </c>
      <c r="J6" s="64">
        <v>7.21</v>
      </c>
      <c r="K6" s="64" t="s">
        <v>1259</v>
      </c>
      <c r="L6" s="64" t="s">
        <v>1259</v>
      </c>
      <c r="M6" s="543">
        <f>MAX(I6:L7)</f>
        <v>7.21</v>
      </c>
      <c r="N6" s="565"/>
    </row>
    <row r="7" spans="1:14" ht="15" customHeight="1">
      <c r="A7" s="550"/>
      <c r="B7" s="551"/>
      <c r="C7" s="487"/>
      <c r="D7" s="487"/>
      <c r="E7" s="561"/>
      <c r="F7" s="60">
        <v>-0.3</v>
      </c>
      <c r="G7" s="60"/>
      <c r="H7" s="60">
        <v>-0.1</v>
      </c>
      <c r="I7" s="543"/>
      <c r="J7" s="195" t="s">
        <v>1269</v>
      </c>
      <c r="K7" s="195"/>
      <c r="L7" s="60"/>
      <c r="M7" s="543"/>
      <c r="N7" s="560"/>
    </row>
    <row r="8" spans="1:14" ht="15" customHeight="1">
      <c r="A8" s="550"/>
      <c r="B8" s="551">
        <v>2</v>
      </c>
      <c r="C8" s="487">
        <v>4</v>
      </c>
      <c r="D8" s="563" t="s">
        <v>1331</v>
      </c>
      <c r="E8" s="564" t="s">
        <v>1069</v>
      </c>
      <c r="F8" s="64" t="s">
        <v>1257</v>
      </c>
      <c r="G8" s="64">
        <v>6.76</v>
      </c>
      <c r="H8" s="119" t="s">
        <v>1257</v>
      </c>
      <c r="I8" s="543">
        <f>MAX(F8:H9)</f>
        <v>6.76</v>
      </c>
      <c r="J8" s="64">
        <v>6.51</v>
      </c>
      <c r="K8" s="64">
        <v>6.73</v>
      </c>
      <c r="L8" s="119">
        <v>7.01</v>
      </c>
      <c r="M8" s="543">
        <f>MAX(I8:L9)</f>
        <v>7.01</v>
      </c>
      <c r="N8" s="554"/>
    </row>
    <row r="9" spans="1:14" ht="15" customHeight="1">
      <c r="A9" s="550"/>
      <c r="B9" s="551"/>
      <c r="C9" s="487"/>
      <c r="D9" s="487"/>
      <c r="E9" s="561"/>
      <c r="F9" s="60"/>
      <c r="G9" s="122" t="s">
        <v>1351</v>
      </c>
      <c r="H9" s="195"/>
      <c r="I9" s="543"/>
      <c r="J9" s="200" t="s">
        <v>1332</v>
      </c>
      <c r="K9" s="200" t="s">
        <v>1333</v>
      </c>
      <c r="L9" s="200" t="s">
        <v>1334</v>
      </c>
      <c r="M9" s="543"/>
      <c r="N9" s="560"/>
    </row>
    <row r="10" spans="1:14" ht="15" customHeight="1">
      <c r="A10" s="550"/>
      <c r="B10" s="551">
        <v>3</v>
      </c>
      <c r="C10" s="487">
        <v>184</v>
      </c>
      <c r="D10" s="563" t="s">
        <v>1335</v>
      </c>
      <c r="E10" s="564" t="s">
        <v>1336</v>
      </c>
      <c r="F10" s="199" t="s">
        <v>1277</v>
      </c>
      <c r="G10" s="199" t="s">
        <v>1257</v>
      </c>
      <c r="H10" s="199">
        <v>6.62</v>
      </c>
      <c r="I10" s="543">
        <f>MAX(F10:H11)</f>
        <v>6.62</v>
      </c>
      <c r="J10" s="64" t="s">
        <v>1257</v>
      </c>
      <c r="K10" s="64" t="s">
        <v>1257</v>
      </c>
      <c r="L10" s="64">
        <v>6.95</v>
      </c>
      <c r="M10" s="543">
        <f>MAX(I10:L11)</f>
        <v>6.95</v>
      </c>
      <c r="N10" s="554"/>
    </row>
    <row r="11" spans="1:14" ht="15" customHeight="1">
      <c r="A11" s="550"/>
      <c r="B11" s="551"/>
      <c r="C11" s="487"/>
      <c r="D11" s="487"/>
      <c r="E11" s="561"/>
      <c r="F11" s="60"/>
      <c r="G11" s="60"/>
      <c r="H11" s="122" t="s">
        <v>1350</v>
      </c>
      <c r="I11" s="543"/>
      <c r="J11" s="200"/>
      <c r="K11" s="200"/>
      <c r="L11" s="200" t="s">
        <v>1337</v>
      </c>
      <c r="M11" s="543"/>
      <c r="N11" s="560"/>
    </row>
    <row r="12" spans="1:14" ht="15" customHeight="1">
      <c r="A12" s="550"/>
      <c r="B12" s="551">
        <v>4</v>
      </c>
      <c r="C12" s="487">
        <v>59</v>
      </c>
      <c r="D12" s="563" t="s">
        <v>1338</v>
      </c>
      <c r="E12" s="564" t="s">
        <v>1339</v>
      </c>
      <c r="F12" s="199">
        <v>6.87</v>
      </c>
      <c r="G12" s="199" t="s">
        <v>1257</v>
      </c>
      <c r="H12" s="199" t="s">
        <v>1257</v>
      </c>
      <c r="I12" s="543">
        <f>MAX(F12:H13)</f>
        <v>6.87</v>
      </c>
      <c r="J12" s="64">
        <v>6.72</v>
      </c>
      <c r="K12" s="64" t="s">
        <v>1257</v>
      </c>
      <c r="L12" s="64" t="s">
        <v>1257</v>
      </c>
      <c r="M12" s="543">
        <f>MAX(I12:L13)</f>
        <v>6.87</v>
      </c>
      <c r="N12" s="554"/>
    </row>
    <row r="13" spans="1:14" ht="15" customHeight="1">
      <c r="A13" s="550"/>
      <c r="B13" s="551"/>
      <c r="C13" s="487"/>
      <c r="D13" s="487"/>
      <c r="E13" s="561"/>
      <c r="F13" s="122" t="s">
        <v>1334</v>
      </c>
      <c r="G13" s="60"/>
      <c r="H13" s="60"/>
      <c r="I13" s="543"/>
      <c r="J13" s="200" t="s">
        <v>1340</v>
      </c>
      <c r="K13" s="200"/>
      <c r="L13" s="200"/>
      <c r="M13" s="543"/>
      <c r="N13" s="560"/>
    </row>
    <row r="14" spans="1:14" ht="15" customHeight="1">
      <c r="A14" s="550"/>
      <c r="B14" s="551">
        <v>5</v>
      </c>
      <c r="C14" s="487">
        <v>81</v>
      </c>
      <c r="D14" s="563" t="s">
        <v>1341</v>
      </c>
      <c r="E14" s="564" t="s">
        <v>1342</v>
      </c>
      <c r="F14" s="119" t="s">
        <v>1277</v>
      </c>
      <c r="G14" s="64">
        <v>6.27</v>
      </c>
      <c r="H14" s="64">
        <v>6.27</v>
      </c>
      <c r="I14" s="543">
        <f>MAX(F14:H15)</f>
        <v>6.27</v>
      </c>
      <c r="J14" s="64">
        <v>6.52</v>
      </c>
      <c r="K14" s="64">
        <v>6.55</v>
      </c>
      <c r="L14" s="64">
        <v>6.73</v>
      </c>
      <c r="M14" s="543">
        <f>MAX(I14:L15)</f>
        <v>6.73</v>
      </c>
      <c r="N14" s="554"/>
    </row>
    <row r="15" spans="1:14" ht="15" customHeight="1">
      <c r="A15" s="550"/>
      <c r="B15" s="551"/>
      <c r="C15" s="487"/>
      <c r="D15" s="487"/>
      <c r="E15" s="561"/>
      <c r="F15" s="60"/>
      <c r="G15" s="195">
        <v>-0.2</v>
      </c>
      <c r="H15" s="122">
        <v>-0.1</v>
      </c>
      <c r="I15" s="543"/>
      <c r="J15" s="200" t="s">
        <v>1343</v>
      </c>
      <c r="K15" s="200" t="s">
        <v>1344</v>
      </c>
      <c r="L15" s="200" t="s">
        <v>1345</v>
      </c>
      <c r="M15" s="543"/>
      <c r="N15" s="560"/>
    </row>
    <row r="16" spans="1:14" ht="15" customHeight="1">
      <c r="A16" s="550"/>
      <c r="B16" s="551">
        <v>6</v>
      </c>
      <c r="C16" s="487">
        <v>324</v>
      </c>
      <c r="D16" s="563" t="s">
        <v>1346</v>
      </c>
      <c r="E16" s="564" t="s">
        <v>1347</v>
      </c>
      <c r="F16" s="64">
        <v>6.41</v>
      </c>
      <c r="G16" s="119">
        <v>6.62</v>
      </c>
      <c r="H16" s="64">
        <v>6.14</v>
      </c>
      <c r="I16" s="543">
        <f>MAX(F16:H17)</f>
        <v>6.62</v>
      </c>
      <c r="J16" s="64">
        <v>6.39</v>
      </c>
      <c r="K16" s="64">
        <v>6.44</v>
      </c>
      <c r="L16" s="64" t="s">
        <v>1277</v>
      </c>
      <c r="M16" s="543">
        <f>MAX(I16:L17)</f>
        <v>6.62</v>
      </c>
      <c r="N16" s="554"/>
    </row>
    <row r="17" spans="1:14" ht="15" customHeight="1">
      <c r="A17" s="550"/>
      <c r="B17" s="551"/>
      <c r="C17" s="487"/>
      <c r="D17" s="487"/>
      <c r="E17" s="561"/>
      <c r="F17" s="122" t="s">
        <v>1352</v>
      </c>
      <c r="G17" s="122" t="s">
        <v>1334</v>
      </c>
      <c r="H17" s="122" t="s">
        <v>1340</v>
      </c>
      <c r="I17" s="543"/>
      <c r="J17" s="200" t="s">
        <v>1274</v>
      </c>
      <c r="K17" s="200" t="s">
        <v>1348</v>
      </c>
      <c r="L17" s="200"/>
      <c r="M17" s="543"/>
      <c r="N17" s="560"/>
    </row>
    <row r="18" spans="1:16" ht="15" customHeight="1">
      <c r="A18" s="550"/>
      <c r="B18" s="551">
        <v>7</v>
      </c>
      <c r="C18" s="487">
        <v>113</v>
      </c>
      <c r="D18" s="563" t="s">
        <v>1349</v>
      </c>
      <c r="E18" s="564" t="s">
        <v>1066</v>
      </c>
      <c r="F18" s="64">
        <v>6.16</v>
      </c>
      <c r="G18" s="119">
        <v>6.34</v>
      </c>
      <c r="H18" s="64">
        <v>6.31</v>
      </c>
      <c r="I18" s="543">
        <f>MAX(F18:H19)</f>
        <v>6.34</v>
      </c>
      <c r="J18" s="64">
        <v>5.91</v>
      </c>
      <c r="K18" s="64">
        <v>6.38</v>
      </c>
      <c r="L18" s="64" t="s">
        <v>1257</v>
      </c>
      <c r="M18" s="543">
        <f>MAX(I18:L19)</f>
        <v>6.38</v>
      </c>
      <c r="N18" s="554"/>
      <c r="P18" s="279" t="s">
        <v>1350</v>
      </c>
    </row>
    <row r="19" spans="1:14" ht="15" customHeight="1">
      <c r="A19" s="550"/>
      <c r="B19" s="551"/>
      <c r="C19" s="487"/>
      <c r="D19" s="487"/>
      <c r="E19" s="561"/>
      <c r="F19" s="122" t="s">
        <v>1269</v>
      </c>
      <c r="G19" s="122" t="s">
        <v>1269</v>
      </c>
      <c r="H19" s="122" t="s">
        <v>1350</v>
      </c>
      <c r="I19" s="543"/>
      <c r="J19" s="122" t="s">
        <v>1351</v>
      </c>
      <c r="K19" s="122" t="s">
        <v>1340</v>
      </c>
      <c r="L19" s="60"/>
      <c r="M19" s="543"/>
      <c r="N19" s="560"/>
    </row>
    <row r="20" spans="1:14" ht="15" customHeight="1">
      <c r="A20" s="550"/>
      <c r="B20" s="551">
        <v>8</v>
      </c>
      <c r="C20" s="487">
        <v>209</v>
      </c>
      <c r="D20" s="563" t="s">
        <v>1353</v>
      </c>
      <c r="E20" s="564" t="s">
        <v>1354</v>
      </c>
      <c r="F20" s="64">
        <v>6.24</v>
      </c>
      <c r="G20" s="119">
        <v>6.18</v>
      </c>
      <c r="H20" s="119">
        <v>6.2</v>
      </c>
      <c r="I20" s="543">
        <f>MAX(F20:H21)</f>
        <v>6.24</v>
      </c>
      <c r="J20" s="64">
        <v>6.32</v>
      </c>
      <c r="K20" s="64">
        <v>6.25</v>
      </c>
      <c r="L20" s="64" t="s">
        <v>1257</v>
      </c>
      <c r="M20" s="543">
        <f>MAX(I20:L21)</f>
        <v>6.32</v>
      </c>
      <c r="N20" s="554"/>
    </row>
    <row r="21" spans="1:14" ht="15" customHeight="1">
      <c r="A21" s="550"/>
      <c r="B21" s="551"/>
      <c r="C21" s="487"/>
      <c r="D21" s="487"/>
      <c r="E21" s="561"/>
      <c r="F21" s="122" t="s">
        <v>1355</v>
      </c>
      <c r="G21" s="122" t="s">
        <v>1269</v>
      </c>
      <c r="H21" s="122" t="s">
        <v>1350</v>
      </c>
      <c r="I21" s="543"/>
      <c r="J21" s="122" t="s">
        <v>1337</v>
      </c>
      <c r="K21" s="122" t="s">
        <v>1340</v>
      </c>
      <c r="L21" s="200"/>
      <c r="M21" s="543"/>
      <c r="N21" s="560"/>
    </row>
    <row r="22" spans="1:14" ht="15" customHeight="1">
      <c r="A22" s="550"/>
      <c r="B22" s="551"/>
      <c r="C22" s="487"/>
      <c r="D22" s="563"/>
      <c r="E22" s="564"/>
      <c r="F22" s="64"/>
      <c r="G22" s="64"/>
      <c r="H22" s="64"/>
      <c r="I22" s="543"/>
      <c r="J22" s="64"/>
      <c r="K22" s="64"/>
      <c r="L22" s="64"/>
      <c r="M22" s="543"/>
      <c r="N22" s="554"/>
    </row>
    <row r="23" spans="1:14" ht="15" customHeight="1">
      <c r="A23" s="550"/>
      <c r="B23" s="551"/>
      <c r="C23" s="487"/>
      <c r="D23" s="487"/>
      <c r="E23" s="561"/>
      <c r="F23" s="60"/>
      <c r="G23" s="60"/>
      <c r="H23" s="122"/>
      <c r="I23" s="543"/>
      <c r="J23" s="60"/>
      <c r="K23" s="60"/>
      <c r="L23" s="60"/>
      <c r="M23" s="543"/>
      <c r="N23" s="560"/>
    </row>
    <row r="24" spans="1:14" ht="15" customHeight="1">
      <c r="A24" s="550"/>
      <c r="B24" s="551"/>
      <c r="C24" s="487"/>
      <c r="D24" s="563"/>
      <c r="E24" s="564"/>
      <c r="F24" s="64"/>
      <c r="G24" s="64"/>
      <c r="H24" s="119"/>
      <c r="I24" s="543"/>
      <c r="J24" s="64"/>
      <c r="K24" s="64"/>
      <c r="L24" s="64"/>
      <c r="M24" s="543"/>
      <c r="N24" s="554"/>
    </row>
    <row r="25" spans="1:14" ht="15" customHeight="1">
      <c r="A25" s="550"/>
      <c r="B25" s="551"/>
      <c r="C25" s="487"/>
      <c r="D25" s="487"/>
      <c r="E25" s="561"/>
      <c r="F25" s="121"/>
      <c r="G25" s="122"/>
      <c r="H25" s="121"/>
      <c r="I25" s="543"/>
      <c r="J25" s="60"/>
      <c r="K25" s="60"/>
      <c r="L25" s="60"/>
      <c r="M25" s="543"/>
      <c r="N25" s="560"/>
    </row>
    <row r="26" spans="1:14" ht="15" customHeight="1">
      <c r="A26" s="550"/>
      <c r="B26" s="551"/>
      <c r="C26" s="487"/>
      <c r="D26" s="563"/>
      <c r="E26" s="564"/>
      <c r="F26" s="64"/>
      <c r="G26" s="64"/>
      <c r="H26" s="64"/>
      <c r="I26" s="543"/>
      <c r="J26" s="64"/>
      <c r="K26" s="64"/>
      <c r="L26" s="64"/>
      <c r="M26" s="543"/>
      <c r="N26" s="554"/>
    </row>
    <row r="27" spans="1:14" ht="15" customHeight="1">
      <c r="A27" s="550"/>
      <c r="B27" s="551"/>
      <c r="C27" s="487"/>
      <c r="D27" s="487"/>
      <c r="E27" s="561"/>
      <c r="F27" s="60"/>
      <c r="G27" s="60"/>
      <c r="H27" s="60"/>
      <c r="I27" s="543"/>
      <c r="J27" s="60"/>
      <c r="K27" s="60"/>
      <c r="L27" s="60"/>
      <c r="M27" s="543"/>
      <c r="N27" s="560"/>
    </row>
    <row r="28" spans="1:14" ht="15" customHeight="1">
      <c r="A28" s="550"/>
      <c r="B28" s="551"/>
      <c r="C28" s="487"/>
      <c r="D28" s="487"/>
      <c r="E28" s="561"/>
      <c r="F28" s="64"/>
      <c r="G28" s="64"/>
      <c r="H28" s="64"/>
      <c r="I28" s="64"/>
      <c r="J28" s="64"/>
      <c r="K28" s="64"/>
      <c r="L28" s="64"/>
      <c r="M28" s="487"/>
      <c r="N28" s="554"/>
    </row>
    <row r="29" spans="1:14" ht="15" customHeight="1">
      <c r="A29" s="550"/>
      <c r="B29" s="552"/>
      <c r="C29" s="553"/>
      <c r="D29" s="553"/>
      <c r="E29" s="562"/>
      <c r="F29" s="72"/>
      <c r="G29" s="72"/>
      <c r="H29" s="72"/>
      <c r="I29" s="72"/>
      <c r="J29" s="72"/>
      <c r="K29" s="72"/>
      <c r="L29" s="72"/>
      <c r="M29" s="553"/>
      <c r="N29" s="555"/>
    </row>
    <row r="31" spans="2:15" ht="35.25" customHeight="1">
      <c r="B31" s="433" t="s">
        <v>32</v>
      </c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9"/>
    </row>
    <row r="32" ht="14.25" thickBot="1"/>
    <row r="33" spans="1:14" s="57" customFormat="1" ht="22.5" customHeight="1">
      <c r="A33" s="73"/>
      <c r="B33" s="556" t="s">
        <v>108</v>
      </c>
      <c r="C33" s="541"/>
      <c r="D33" s="542"/>
      <c r="E33" s="77" t="s">
        <v>34</v>
      </c>
      <c r="F33" s="76" t="s">
        <v>109</v>
      </c>
      <c r="G33" s="540" t="s">
        <v>110</v>
      </c>
      <c r="H33" s="541"/>
      <c r="I33" s="542"/>
      <c r="J33" s="540" t="s">
        <v>23</v>
      </c>
      <c r="K33" s="542"/>
      <c r="L33" s="540" t="s">
        <v>111</v>
      </c>
      <c r="M33" s="542"/>
      <c r="N33" s="126" t="s">
        <v>248</v>
      </c>
    </row>
    <row r="34" spans="1:14" ht="18" customHeight="1">
      <c r="A34" s="56"/>
      <c r="B34" s="544" t="s">
        <v>36</v>
      </c>
      <c r="C34" s="545"/>
      <c r="D34" s="546"/>
      <c r="E34" s="70" t="s">
        <v>639</v>
      </c>
      <c r="F34" s="68"/>
      <c r="G34" s="499" t="s">
        <v>147</v>
      </c>
      <c r="H34" s="500"/>
      <c r="I34" s="501"/>
      <c r="J34" s="487" t="s">
        <v>640</v>
      </c>
      <c r="K34" s="487"/>
      <c r="L34" s="487">
        <v>2009</v>
      </c>
      <c r="M34" s="487"/>
      <c r="N34" s="131"/>
    </row>
    <row r="35" spans="1:14" ht="18" customHeight="1">
      <c r="A35" s="56"/>
      <c r="B35" s="544" t="s">
        <v>37</v>
      </c>
      <c r="C35" s="545"/>
      <c r="D35" s="546"/>
      <c r="E35" s="70" t="s">
        <v>1178</v>
      </c>
      <c r="F35" s="68"/>
      <c r="G35" s="499" t="s">
        <v>1179</v>
      </c>
      <c r="H35" s="500"/>
      <c r="I35" s="501"/>
      <c r="J35" s="487" t="s">
        <v>1180</v>
      </c>
      <c r="K35" s="487"/>
      <c r="L35" s="487">
        <v>1981</v>
      </c>
      <c r="M35" s="487"/>
      <c r="N35" s="131"/>
    </row>
    <row r="36" spans="1:14" ht="18" customHeight="1" thickBot="1">
      <c r="A36" s="26"/>
      <c r="B36" s="547" t="s">
        <v>38</v>
      </c>
      <c r="C36" s="548"/>
      <c r="D36" s="549"/>
      <c r="E36" s="71" t="s">
        <v>1182</v>
      </c>
      <c r="F36" s="69"/>
      <c r="G36" s="557" t="s">
        <v>1181</v>
      </c>
      <c r="H36" s="558"/>
      <c r="I36" s="559"/>
      <c r="J36" s="553" t="s">
        <v>1097</v>
      </c>
      <c r="K36" s="553"/>
      <c r="L36" s="553">
        <v>2007</v>
      </c>
      <c r="M36" s="553"/>
      <c r="N36" s="132"/>
    </row>
    <row r="39" spans="8:14" ht="22.5" customHeight="1">
      <c r="H39" s="477" t="s">
        <v>39</v>
      </c>
      <c r="I39" s="477"/>
      <c r="J39" s="477"/>
      <c r="K39" s="477" t="s">
        <v>40</v>
      </c>
      <c r="L39" s="477"/>
      <c r="M39" s="438" t="s">
        <v>41</v>
      </c>
      <c r="N39" s="438"/>
    </row>
    <row r="40" spans="8:14" ht="22.5" customHeight="1">
      <c r="H40" s="477"/>
      <c r="I40" s="477"/>
      <c r="J40" s="477"/>
      <c r="K40" s="477" t="s">
        <v>42</v>
      </c>
      <c r="L40" s="477"/>
      <c r="M40" s="438" t="s">
        <v>41</v>
      </c>
      <c r="N40" s="438"/>
    </row>
    <row r="41" spans="2:15" ht="35.25" customHeight="1">
      <c r="B41" s="433" t="s">
        <v>18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9"/>
    </row>
    <row r="42" spans="1:14" ht="24" customHeight="1">
      <c r="A42" s="10"/>
      <c r="B42" s="507" t="s">
        <v>240</v>
      </c>
      <c r="C42" s="507"/>
      <c r="D42" s="507"/>
      <c r="M42" s="440" t="str">
        <f>M2</f>
        <v>일   시 : 2014.04. 29.
경기장 : 대전한밭종합경기장</v>
      </c>
      <c r="N42" s="440"/>
    </row>
    <row r="43" spans="1:14" ht="24" customHeight="1">
      <c r="A43" s="55"/>
      <c r="B43" s="507" t="s">
        <v>98</v>
      </c>
      <c r="C43" s="507"/>
      <c r="D43" s="507"/>
      <c r="E43" s="61"/>
      <c r="F43" s="508" t="s">
        <v>19</v>
      </c>
      <c r="G43" s="508"/>
      <c r="H43" s="508"/>
      <c r="I43" s="79"/>
      <c r="J43" s="61"/>
      <c r="K43" s="61"/>
      <c r="L43" s="61"/>
      <c r="M43" s="440"/>
      <c r="N43" s="440"/>
    </row>
    <row r="44" ht="14.25" thickBot="1">
      <c r="G44" s="1" t="s">
        <v>1387</v>
      </c>
    </row>
    <row r="45" spans="1:14" s="57" customFormat="1" ht="21" customHeight="1">
      <c r="A45" s="73"/>
      <c r="B45" s="123" t="s">
        <v>99</v>
      </c>
      <c r="C45" s="124" t="s">
        <v>100</v>
      </c>
      <c r="D45" s="124" t="s">
        <v>22</v>
      </c>
      <c r="E45" s="124" t="s">
        <v>23</v>
      </c>
      <c r="F45" s="124" t="s">
        <v>101</v>
      </c>
      <c r="G45" s="124" t="s">
        <v>102</v>
      </c>
      <c r="H45" s="124" t="s">
        <v>103</v>
      </c>
      <c r="I45" s="125" t="s">
        <v>391</v>
      </c>
      <c r="J45" s="124" t="s">
        <v>104</v>
      </c>
      <c r="K45" s="124" t="s">
        <v>105</v>
      </c>
      <c r="L45" s="124" t="s">
        <v>106</v>
      </c>
      <c r="M45" s="124" t="s">
        <v>24</v>
      </c>
      <c r="N45" s="126" t="s">
        <v>107</v>
      </c>
    </row>
    <row r="46" spans="1:14" ht="15" customHeight="1">
      <c r="A46" s="570">
        <v>1</v>
      </c>
      <c r="B46" s="567">
        <v>1</v>
      </c>
      <c r="C46" s="563">
        <v>87</v>
      </c>
      <c r="D46" s="563" t="s">
        <v>1388</v>
      </c>
      <c r="E46" s="564" t="s">
        <v>1336</v>
      </c>
      <c r="F46" s="199">
        <v>5.36</v>
      </c>
      <c r="G46" s="199" t="s">
        <v>1257</v>
      </c>
      <c r="H46" s="199">
        <v>5.62</v>
      </c>
      <c r="I46" s="543">
        <f>MAX(F46:H47)</f>
        <v>5.62</v>
      </c>
      <c r="J46" s="64" t="s">
        <v>1259</v>
      </c>
      <c r="K46" s="64" t="s">
        <v>1257</v>
      </c>
      <c r="L46" s="64">
        <v>4.59</v>
      </c>
      <c r="M46" s="543">
        <f>MAX(I46:L47)</f>
        <v>5.62</v>
      </c>
      <c r="N46" s="566"/>
    </row>
    <row r="47" spans="1:14" ht="15" customHeight="1">
      <c r="A47" s="571"/>
      <c r="B47" s="568"/>
      <c r="C47" s="487"/>
      <c r="D47" s="487"/>
      <c r="E47" s="561"/>
      <c r="F47" s="122" t="s">
        <v>1261</v>
      </c>
      <c r="G47" s="60"/>
      <c r="H47" s="122" t="s">
        <v>1269</v>
      </c>
      <c r="I47" s="543"/>
      <c r="J47" s="195"/>
      <c r="K47" s="195"/>
      <c r="L47" s="122" t="s">
        <v>1274</v>
      </c>
      <c r="M47" s="543"/>
      <c r="N47" s="560"/>
    </row>
    <row r="48" spans="1:14" ht="15" customHeight="1">
      <c r="A48" s="570">
        <v>2</v>
      </c>
      <c r="B48" s="567">
        <v>2</v>
      </c>
      <c r="C48" s="501">
        <v>107</v>
      </c>
      <c r="D48" s="563" t="s">
        <v>1389</v>
      </c>
      <c r="E48" s="564" t="s">
        <v>1363</v>
      </c>
      <c r="F48" s="64">
        <v>5.54</v>
      </c>
      <c r="G48" s="64">
        <v>5.45</v>
      </c>
      <c r="H48" s="119" t="s">
        <v>1257</v>
      </c>
      <c r="I48" s="543">
        <f>MAX(F48:H49)</f>
        <v>5.54</v>
      </c>
      <c r="J48" s="64" t="s">
        <v>1257</v>
      </c>
      <c r="K48" s="64" t="s">
        <v>1257</v>
      </c>
      <c r="L48" s="64" t="s">
        <v>1257</v>
      </c>
      <c r="M48" s="543">
        <f>MAX(I48:L49)</f>
        <v>5.54</v>
      </c>
      <c r="N48" s="554"/>
    </row>
    <row r="49" spans="1:14" ht="15" customHeight="1">
      <c r="A49" s="571"/>
      <c r="B49" s="568"/>
      <c r="C49" s="501"/>
      <c r="D49" s="487"/>
      <c r="E49" s="561"/>
      <c r="F49" s="122" t="s">
        <v>1355</v>
      </c>
      <c r="G49" s="195" t="s">
        <v>1261</v>
      </c>
      <c r="H49" s="195"/>
      <c r="I49" s="543"/>
      <c r="J49" s="122"/>
      <c r="K49" s="122"/>
      <c r="L49" s="60"/>
      <c r="M49" s="543"/>
      <c r="N49" s="560"/>
    </row>
    <row r="50" spans="1:14" ht="15" customHeight="1">
      <c r="A50" s="570">
        <v>3</v>
      </c>
      <c r="B50" s="567">
        <v>3</v>
      </c>
      <c r="C50" s="563">
        <v>80</v>
      </c>
      <c r="D50" s="563" t="s">
        <v>1390</v>
      </c>
      <c r="E50" s="564" t="s">
        <v>1067</v>
      </c>
      <c r="F50" s="199">
        <v>4.77</v>
      </c>
      <c r="G50" s="421">
        <v>4.9</v>
      </c>
      <c r="H50" s="199">
        <v>5.05</v>
      </c>
      <c r="I50" s="543">
        <f>MAX(F50:H51)</f>
        <v>5.05</v>
      </c>
      <c r="J50" s="351">
        <v>5.04</v>
      </c>
      <c r="K50" s="199">
        <v>5.08</v>
      </c>
      <c r="L50" s="199">
        <v>5.15</v>
      </c>
      <c r="M50" s="543">
        <f>MAX(I50:L51)</f>
        <v>5.15</v>
      </c>
      <c r="N50" s="566"/>
    </row>
    <row r="51" spans="1:14" ht="15" customHeight="1">
      <c r="A51" s="571"/>
      <c r="B51" s="568"/>
      <c r="C51" s="487"/>
      <c r="D51" s="487"/>
      <c r="E51" s="561"/>
      <c r="F51" s="122" t="s">
        <v>1391</v>
      </c>
      <c r="G51" s="122" t="s">
        <v>1074</v>
      </c>
      <c r="H51" s="122" t="s">
        <v>1350</v>
      </c>
      <c r="I51" s="543"/>
      <c r="J51" s="122" t="s">
        <v>1269</v>
      </c>
      <c r="K51" s="122" t="s">
        <v>1340</v>
      </c>
      <c r="L51" s="195" t="s">
        <v>648</v>
      </c>
      <c r="M51" s="543"/>
      <c r="N51" s="560"/>
    </row>
    <row r="52" spans="1:14" ht="15" customHeight="1">
      <c r="A52" s="570">
        <v>4</v>
      </c>
      <c r="B52" s="567">
        <v>4</v>
      </c>
      <c r="C52" s="563">
        <v>48</v>
      </c>
      <c r="D52" s="563" t="s">
        <v>1392</v>
      </c>
      <c r="E52" s="564" t="s">
        <v>1364</v>
      </c>
      <c r="F52" s="199">
        <v>4.78</v>
      </c>
      <c r="G52" s="199">
        <v>4.87</v>
      </c>
      <c r="H52" s="199">
        <v>5.04</v>
      </c>
      <c r="I52" s="543">
        <f>MAX(F52:H53)</f>
        <v>5.04</v>
      </c>
      <c r="J52" s="351">
        <v>4.96</v>
      </c>
      <c r="K52" s="199">
        <v>4.95</v>
      </c>
      <c r="L52" s="199">
        <v>5.05</v>
      </c>
      <c r="M52" s="543">
        <f>MAX(I52:L53)</f>
        <v>5.05</v>
      </c>
      <c r="N52" s="566"/>
    </row>
    <row r="53" spans="1:14" ht="15" customHeight="1">
      <c r="A53" s="571"/>
      <c r="B53" s="568"/>
      <c r="C53" s="487"/>
      <c r="D53" s="487"/>
      <c r="E53" s="561"/>
      <c r="F53" s="122" t="s">
        <v>1351</v>
      </c>
      <c r="G53" s="122" t="s">
        <v>1275</v>
      </c>
      <c r="H53" s="122" t="s">
        <v>1337</v>
      </c>
      <c r="I53" s="543"/>
      <c r="J53" s="122" t="s">
        <v>1350</v>
      </c>
      <c r="K53" s="122" t="s">
        <v>1275</v>
      </c>
      <c r="L53" s="195" t="s">
        <v>518</v>
      </c>
      <c r="M53" s="543"/>
      <c r="N53" s="560"/>
    </row>
    <row r="54" spans="1:14" ht="15" customHeight="1">
      <c r="A54" s="570">
        <v>5</v>
      </c>
      <c r="B54" s="567">
        <v>5</v>
      </c>
      <c r="C54" s="569">
        <v>109</v>
      </c>
      <c r="D54" s="563" t="s">
        <v>1393</v>
      </c>
      <c r="E54" s="564" t="s">
        <v>1363</v>
      </c>
      <c r="F54" s="119">
        <v>4.69</v>
      </c>
      <c r="G54" s="64">
        <v>4.99</v>
      </c>
      <c r="H54" s="64">
        <v>4.8</v>
      </c>
      <c r="I54" s="543">
        <f>MAX(F54:H55)</f>
        <v>4.99</v>
      </c>
      <c r="J54" s="64">
        <v>4.91</v>
      </c>
      <c r="K54" s="64" t="s">
        <v>1257</v>
      </c>
      <c r="L54" s="119" t="s">
        <v>1257</v>
      </c>
      <c r="M54" s="543">
        <f>MAX(I54:L55)</f>
        <v>4.99</v>
      </c>
      <c r="N54" s="554"/>
    </row>
    <row r="55" spans="1:14" ht="15" customHeight="1">
      <c r="A55" s="571"/>
      <c r="B55" s="568"/>
      <c r="C55" s="563"/>
      <c r="D55" s="487"/>
      <c r="E55" s="561"/>
      <c r="F55" s="122" t="s">
        <v>1275</v>
      </c>
      <c r="G55" s="195" t="s">
        <v>1337</v>
      </c>
      <c r="H55" s="122" t="s">
        <v>1351</v>
      </c>
      <c r="I55" s="543"/>
      <c r="J55" s="122" t="s">
        <v>1261</v>
      </c>
      <c r="K55" s="121"/>
      <c r="L55" s="122"/>
      <c r="M55" s="543"/>
      <c r="N55" s="560"/>
    </row>
    <row r="56" spans="1:14" ht="15" customHeight="1">
      <c r="A56" s="570">
        <v>6</v>
      </c>
      <c r="B56" s="567">
        <v>6</v>
      </c>
      <c r="C56" s="569">
        <v>39</v>
      </c>
      <c r="D56" s="563" t="s">
        <v>1394</v>
      </c>
      <c r="E56" s="564" t="s">
        <v>1066</v>
      </c>
      <c r="F56" s="64">
        <v>4.75</v>
      </c>
      <c r="G56" s="119">
        <v>4.98</v>
      </c>
      <c r="H56" s="422">
        <v>4.9</v>
      </c>
      <c r="I56" s="543">
        <f>MAX(F56:H57)</f>
        <v>4.98</v>
      </c>
      <c r="J56" s="119" t="s">
        <v>1257</v>
      </c>
      <c r="K56" s="64">
        <v>4.95</v>
      </c>
      <c r="L56" s="119">
        <v>4.95</v>
      </c>
      <c r="M56" s="543">
        <f>MAX(I56:L57)</f>
        <v>4.98</v>
      </c>
      <c r="N56" s="554"/>
    </row>
    <row r="57" spans="1:14" ht="15" customHeight="1">
      <c r="A57" s="571"/>
      <c r="B57" s="568"/>
      <c r="C57" s="563"/>
      <c r="D57" s="487"/>
      <c r="E57" s="561"/>
      <c r="F57" s="195" t="s">
        <v>1351</v>
      </c>
      <c r="G57" s="195" t="s">
        <v>1340</v>
      </c>
      <c r="H57" s="122" t="s">
        <v>1333</v>
      </c>
      <c r="I57" s="543"/>
      <c r="J57" s="60"/>
      <c r="K57" s="122" t="s">
        <v>1352</v>
      </c>
      <c r="L57" s="195" t="s">
        <v>1269</v>
      </c>
      <c r="M57" s="543"/>
      <c r="N57" s="560"/>
    </row>
    <row r="58" spans="1:14" ht="15" customHeight="1">
      <c r="A58" s="570">
        <v>7</v>
      </c>
      <c r="B58" s="567">
        <v>7</v>
      </c>
      <c r="C58" s="501">
        <v>46</v>
      </c>
      <c r="D58" s="563" t="s">
        <v>1395</v>
      </c>
      <c r="E58" s="564" t="s">
        <v>1066</v>
      </c>
      <c r="F58" s="64">
        <v>4.97</v>
      </c>
      <c r="G58" s="119" t="s">
        <v>1257</v>
      </c>
      <c r="H58" s="64">
        <v>4.89</v>
      </c>
      <c r="I58" s="543">
        <f>MAX(F58:H59)</f>
        <v>4.97</v>
      </c>
      <c r="J58" s="422">
        <v>4.7</v>
      </c>
      <c r="K58" s="64">
        <v>4.93</v>
      </c>
      <c r="L58" s="64" t="s">
        <v>1257</v>
      </c>
      <c r="M58" s="543">
        <f>MAX(I58:L59)</f>
        <v>4.97</v>
      </c>
      <c r="N58" s="554"/>
    </row>
    <row r="59" spans="1:14" ht="15" customHeight="1">
      <c r="A59" s="571"/>
      <c r="B59" s="568"/>
      <c r="C59" s="501"/>
      <c r="D59" s="487"/>
      <c r="E59" s="561"/>
      <c r="F59" s="195" t="s">
        <v>647</v>
      </c>
      <c r="G59" s="121"/>
      <c r="H59" s="195" t="s">
        <v>1274</v>
      </c>
      <c r="I59" s="543"/>
      <c r="J59" s="122" t="s">
        <v>1350</v>
      </c>
      <c r="K59" s="195" t="s">
        <v>1396</v>
      </c>
      <c r="L59" s="60"/>
      <c r="M59" s="543"/>
      <c r="N59" s="560"/>
    </row>
    <row r="60" spans="1:14" ht="15" customHeight="1">
      <c r="A60" s="570">
        <v>8</v>
      </c>
      <c r="B60" s="567">
        <v>8</v>
      </c>
      <c r="C60" s="569">
        <v>93</v>
      </c>
      <c r="D60" s="563" t="s">
        <v>1397</v>
      </c>
      <c r="E60" s="564" t="s">
        <v>1354</v>
      </c>
      <c r="F60" s="64">
        <v>4.76</v>
      </c>
      <c r="G60" s="64">
        <v>4.88</v>
      </c>
      <c r="H60" s="119">
        <v>4.73</v>
      </c>
      <c r="I60" s="543">
        <f>MAX(F60:H61)</f>
        <v>4.88</v>
      </c>
      <c r="J60" s="64" t="s">
        <v>1257</v>
      </c>
      <c r="K60" s="64" t="s">
        <v>1259</v>
      </c>
      <c r="L60" s="64" t="s">
        <v>1259</v>
      </c>
      <c r="M60" s="543">
        <f>MAX(I60:L61)</f>
        <v>4.88</v>
      </c>
      <c r="N60" s="554"/>
    </row>
    <row r="61" spans="1:14" ht="15" customHeight="1">
      <c r="A61" s="571"/>
      <c r="B61" s="568"/>
      <c r="C61" s="563"/>
      <c r="D61" s="487"/>
      <c r="E61" s="561"/>
      <c r="F61" s="122" t="s">
        <v>1340</v>
      </c>
      <c r="G61" s="122" t="s">
        <v>1337</v>
      </c>
      <c r="H61" s="122" t="s">
        <v>1398</v>
      </c>
      <c r="I61" s="543"/>
      <c r="J61" s="60"/>
      <c r="K61" s="60"/>
      <c r="L61" s="122"/>
      <c r="M61" s="543"/>
      <c r="N61" s="560"/>
    </row>
    <row r="62" spans="1:14" ht="15" customHeight="1">
      <c r="A62" s="570"/>
      <c r="B62" s="567"/>
      <c r="C62" s="569"/>
      <c r="D62" s="563"/>
      <c r="E62" s="564"/>
      <c r="F62" s="64"/>
      <c r="G62" s="64"/>
      <c r="H62" s="64"/>
      <c r="I62" s="543"/>
      <c r="J62" s="64"/>
      <c r="K62" s="64"/>
      <c r="L62" s="64"/>
      <c r="M62" s="543"/>
      <c r="N62" s="554"/>
    </row>
    <row r="63" spans="1:14" ht="15" customHeight="1">
      <c r="A63" s="571"/>
      <c r="B63" s="568"/>
      <c r="C63" s="563"/>
      <c r="D63" s="487"/>
      <c r="E63" s="561"/>
      <c r="F63" s="60"/>
      <c r="G63" s="60"/>
      <c r="H63" s="122"/>
      <c r="I63" s="543"/>
      <c r="J63" s="195"/>
      <c r="K63" s="195"/>
      <c r="L63" s="122"/>
      <c r="M63" s="543"/>
      <c r="N63" s="560"/>
    </row>
    <row r="64" spans="1:14" ht="15" customHeight="1">
      <c r="A64" s="570"/>
      <c r="B64" s="567"/>
      <c r="C64" s="569"/>
      <c r="D64" s="563"/>
      <c r="E64" s="564"/>
      <c r="F64" s="64"/>
      <c r="G64" s="64"/>
      <c r="H64" s="119"/>
      <c r="I64" s="543"/>
      <c r="J64" s="64"/>
      <c r="K64" s="64"/>
      <c r="L64" s="64"/>
      <c r="M64" s="543"/>
      <c r="N64" s="554"/>
    </row>
    <row r="65" spans="1:14" ht="15" customHeight="1">
      <c r="A65" s="571"/>
      <c r="B65" s="568"/>
      <c r="C65" s="563"/>
      <c r="D65" s="487"/>
      <c r="E65" s="561"/>
      <c r="F65" s="121"/>
      <c r="G65" s="122"/>
      <c r="H65" s="121"/>
      <c r="I65" s="543"/>
      <c r="J65" s="122"/>
      <c r="K65" s="121"/>
      <c r="L65" s="60"/>
      <c r="M65" s="543"/>
      <c r="N65" s="560"/>
    </row>
    <row r="66" spans="1:14" ht="15" customHeight="1">
      <c r="A66" s="570"/>
      <c r="B66" s="567"/>
      <c r="C66" s="487"/>
      <c r="D66" s="563"/>
      <c r="E66" s="564"/>
      <c r="F66" s="64"/>
      <c r="G66" s="64"/>
      <c r="H66" s="64"/>
      <c r="I66" s="543"/>
      <c r="J66" s="64"/>
      <c r="K66" s="64"/>
      <c r="L66" s="64"/>
      <c r="M66" s="543"/>
      <c r="N66" s="554"/>
    </row>
    <row r="67" spans="1:14" ht="15" customHeight="1">
      <c r="A67" s="571"/>
      <c r="B67" s="568"/>
      <c r="C67" s="487"/>
      <c r="D67" s="487"/>
      <c r="E67" s="561"/>
      <c r="F67" s="60"/>
      <c r="G67" s="60"/>
      <c r="H67" s="60"/>
      <c r="I67" s="543"/>
      <c r="J67" s="60"/>
      <c r="K67" s="60"/>
      <c r="L67" s="60"/>
      <c r="M67" s="543"/>
      <c r="N67" s="560"/>
    </row>
    <row r="73" spans="2:15" ht="35.25" customHeight="1">
      <c r="B73" s="433" t="s">
        <v>32</v>
      </c>
      <c r="C73" s="433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9"/>
    </row>
    <row r="74" ht="14.25" thickBot="1"/>
    <row r="75" spans="1:14" s="57" customFormat="1" ht="22.5" customHeight="1">
      <c r="A75" s="73"/>
      <c r="B75" s="556" t="s">
        <v>108</v>
      </c>
      <c r="C75" s="541"/>
      <c r="D75" s="542"/>
      <c r="E75" s="77" t="s">
        <v>34</v>
      </c>
      <c r="F75" s="76" t="s">
        <v>109</v>
      </c>
      <c r="G75" s="540" t="s">
        <v>110</v>
      </c>
      <c r="H75" s="541"/>
      <c r="I75" s="542"/>
      <c r="J75" s="540" t="s">
        <v>23</v>
      </c>
      <c r="K75" s="542"/>
      <c r="L75" s="540" t="s">
        <v>111</v>
      </c>
      <c r="M75" s="542"/>
      <c r="N75" s="126" t="s">
        <v>246</v>
      </c>
    </row>
    <row r="76" spans="1:14" ht="18" customHeight="1">
      <c r="A76" s="56"/>
      <c r="B76" s="544" t="s">
        <v>36</v>
      </c>
      <c r="C76" s="545"/>
      <c r="D76" s="546"/>
      <c r="E76" s="70" t="s">
        <v>638</v>
      </c>
      <c r="F76" s="68"/>
      <c r="G76" s="499" t="s">
        <v>453</v>
      </c>
      <c r="H76" s="500"/>
      <c r="I76" s="501"/>
      <c r="J76" s="487" t="s">
        <v>451</v>
      </c>
      <c r="K76" s="487"/>
      <c r="L76" s="487">
        <v>2009</v>
      </c>
      <c r="M76" s="487"/>
      <c r="N76" s="131"/>
    </row>
    <row r="77" spans="1:14" ht="18" customHeight="1">
      <c r="A77" s="56"/>
      <c r="B77" s="544" t="s">
        <v>37</v>
      </c>
      <c r="C77" s="545"/>
      <c r="D77" s="546"/>
      <c r="E77" s="70" t="s">
        <v>1187</v>
      </c>
      <c r="F77" s="68"/>
      <c r="G77" s="499" t="s">
        <v>1186</v>
      </c>
      <c r="H77" s="500"/>
      <c r="I77" s="501"/>
      <c r="J77" s="487" t="s">
        <v>1110</v>
      </c>
      <c r="K77" s="487"/>
      <c r="L77" s="487">
        <v>1991</v>
      </c>
      <c r="M77" s="487"/>
      <c r="N77" s="131"/>
    </row>
    <row r="78" spans="1:14" ht="18" customHeight="1" thickBot="1">
      <c r="A78" s="26"/>
      <c r="B78" s="547" t="s">
        <v>38</v>
      </c>
      <c r="C78" s="548"/>
      <c r="D78" s="549"/>
      <c r="E78" s="71" t="s">
        <v>1183</v>
      </c>
      <c r="F78" s="69"/>
      <c r="G78" s="557" t="s">
        <v>1184</v>
      </c>
      <c r="H78" s="558"/>
      <c r="I78" s="559"/>
      <c r="J78" s="553" t="s">
        <v>1185</v>
      </c>
      <c r="K78" s="553"/>
      <c r="L78" s="553">
        <v>2013</v>
      </c>
      <c r="M78" s="553"/>
      <c r="N78" s="132"/>
    </row>
    <row r="81" spans="8:14" ht="22.5" customHeight="1">
      <c r="H81" s="477" t="s">
        <v>39</v>
      </c>
      <c r="I81" s="477"/>
      <c r="J81" s="477"/>
      <c r="K81" s="477" t="s">
        <v>40</v>
      </c>
      <c r="L81" s="477"/>
      <c r="M81" s="438" t="s">
        <v>41</v>
      </c>
      <c r="N81" s="438"/>
    </row>
    <row r="82" spans="8:14" ht="22.5" customHeight="1">
      <c r="H82" s="477"/>
      <c r="I82" s="477"/>
      <c r="J82" s="477"/>
      <c r="K82" s="477" t="s">
        <v>42</v>
      </c>
      <c r="L82" s="477"/>
      <c r="M82" s="438" t="s">
        <v>41</v>
      </c>
      <c r="N82" s="438"/>
    </row>
  </sheetData>
  <sheetProtection/>
  <mergeCells count="237">
    <mergeCell ref="A66:A67"/>
    <mergeCell ref="A46:A47"/>
    <mergeCell ref="A50:A51"/>
    <mergeCell ref="A64:A65"/>
    <mergeCell ref="A58:A59"/>
    <mergeCell ref="A48:A49"/>
    <mergeCell ref="A52:A53"/>
    <mergeCell ref="M56:M57"/>
    <mergeCell ref="M62:M63"/>
    <mergeCell ref="A60:A61"/>
    <mergeCell ref="A56:A57"/>
    <mergeCell ref="A54:A55"/>
    <mergeCell ref="A62:A63"/>
    <mergeCell ref="B54:B55"/>
    <mergeCell ref="C54:C55"/>
    <mergeCell ref="D56:D57"/>
    <mergeCell ref="I58:I59"/>
    <mergeCell ref="M48:M49"/>
    <mergeCell ref="M46:M47"/>
    <mergeCell ref="M60:M61"/>
    <mergeCell ref="M54:M55"/>
    <mergeCell ref="M64:M65"/>
    <mergeCell ref="E54:E55"/>
    <mergeCell ref="E56:E57"/>
    <mergeCell ref="E48:E49"/>
    <mergeCell ref="E64:E65"/>
    <mergeCell ref="I48:I49"/>
    <mergeCell ref="C46:C47"/>
    <mergeCell ref="D46:D47"/>
    <mergeCell ref="E46:E47"/>
    <mergeCell ref="D52:D53"/>
    <mergeCell ref="E52:E53"/>
    <mergeCell ref="E66:E67"/>
    <mergeCell ref="D66:D67"/>
    <mergeCell ref="D48:D49"/>
    <mergeCell ref="D64:D65"/>
    <mergeCell ref="C56:C57"/>
    <mergeCell ref="I52:I53"/>
    <mergeCell ref="B60:B61"/>
    <mergeCell ref="C60:C61"/>
    <mergeCell ref="D60:D61"/>
    <mergeCell ref="E60:E61"/>
    <mergeCell ref="B58:B59"/>
    <mergeCell ref="C58:C59"/>
    <mergeCell ref="D58:D59"/>
    <mergeCell ref="E58:E59"/>
    <mergeCell ref="D54:D55"/>
    <mergeCell ref="B48:B49"/>
    <mergeCell ref="C48:C49"/>
    <mergeCell ref="C52:C53"/>
    <mergeCell ref="B66:B67"/>
    <mergeCell ref="C66:C67"/>
    <mergeCell ref="B52:B53"/>
    <mergeCell ref="B50:B51"/>
    <mergeCell ref="C50:C51"/>
    <mergeCell ref="M82:N82"/>
    <mergeCell ref="K81:L81"/>
    <mergeCell ref="K82:L82"/>
    <mergeCell ref="H81:J82"/>
    <mergeCell ref="J78:K78"/>
    <mergeCell ref="D50:D51"/>
    <mergeCell ref="J76:K76"/>
    <mergeCell ref="J77:K77"/>
    <mergeCell ref="B76:D76"/>
    <mergeCell ref="E50:E51"/>
    <mergeCell ref="G77:I77"/>
    <mergeCell ref="B75:D75"/>
    <mergeCell ref="B56:B57"/>
    <mergeCell ref="N46:N47"/>
    <mergeCell ref="M81:N81"/>
    <mergeCell ref="M52:M53"/>
    <mergeCell ref="L76:M76"/>
    <mergeCell ref="L77:M77"/>
    <mergeCell ref="L78:M78"/>
    <mergeCell ref="M66:M67"/>
    <mergeCell ref="N66:N67"/>
    <mergeCell ref="B73:N73"/>
    <mergeCell ref="B46:B47"/>
    <mergeCell ref="N58:N59"/>
    <mergeCell ref="B62:B63"/>
    <mergeCell ref="C62:C63"/>
    <mergeCell ref="D62:D63"/>
    <mergeCell ref="E62:E63"/>
    <mergeCell ref="M58:M59"/>
    <mergeCell ref="I62:I63"/>
    <mergeCell ref="N62:N63"/>
    <mergeCell ref="L75:M75"/>
    <mergeCell ref="B78:D78"/>
    <mergeCell ref="G78:I78"/>
    <mergeCell ref="G76:I76"/>
    <mergeCell ref="B77:D77"/>
    <mergeCell ref="N64:N65"/>
    <mergeCell ref="J75:K75"/>
    <mergeCell ref="B64:B65"/>
    <mergeCell ref="C64:C65"/>
    <mergeCell ref="N60:N61"/>
    <mergeCell ref="N56:N57"/>
    <mergeCell ref="N54:N55"/>
    <mergeCell ref="N48:N49"/>
    <mergeCell ref="I60:I61"/>
    <mergeCell ref="I56:I57"/>
    <mergeCell ref="I54:I55"/>
    <mergeCell ref="N50:N51"/>
    <mergeCell ref="N52:N53"/>
    <mergeCell ref="M50:M51"/>
    <mergeCell ref="M42:N43"/>
    <mergeCell ref="B6:B7"/>
    <mergeCell ref="C6:C7"/>
    <mergeCell ref="D6:D7"/>
    <mergeCell ref="M6:M7"/>
    <mergeCell ref="E6:E7"/>
    <mergeCell ref="N6:N7"/>
    <mergeCell ref="E8:E9"/>
    <mergeCell ref="B43:D43"/>
    <mergeCell ref="N8:N9"/>
    <mergeCell ref="B1:N1"/>
    <mergeCell ref="B2:D2"/>
    <mergeCell ref="M2:N3"/>
    <mergeCell ref="B3:D3"/>
    <mergeCell ref="F3:H3"/>
    <mergeCell ref="A8:A9"/>
    <mergeCell ref="B8:B9"/>
    <mergeCell ref="C8:C9"/>
    <mergeCell ref="D8:D9"/>
    <mergeCell ref="M8:M9"/>
    <mergeCell ref="A6:A7"/>
    <mergeCell ref="A10:A11"/>
    <mergeCell ref="B10:B11"/>
    <mergeCell ref="C10:C11"/>
    <mergeCell ref="D10:D11"/>
    <mergeCell ref="E10:E11"/>
    <mergeCell ref="M10:M11"/>
    <mergeCell ref="N10:N11"/>
    <mergeCell ref="I6:I7"/>
    <mergeCell ref="N14:N15"/>
    <mergeCell ref="A12:A13"/>
    <mergeCell ref="B12:B13"/>
    <mergeCell ref="C12:C13"/>
    <mergeCell ref="D12:D13"/>
    <mergeCell ref="E12:E13"/>
    <mergeCell ref="M12:M13"/>
    <mergeCell ref="D16:D17"/>
    <mergeCell ref="E16:E17"/>
    <mergeCell ref="M16:M17"/>
    <mergeCell ref="N12:N13"/>
    <mergeCell ref="A14:A15"/>
    <mergeCell ref="B14:B15"/>
    <mergeCell ref="C14:C15"/>
    <mergeCell ref="D14:D15"/>
    <mergeCell ref="E14:E15"/>
    <mergeCell ref="M14:M15"/>
    <mergeCell ref="N16:N17"/>
    <mergeCell ref="A18:A19"/>
    <mergeCell ref="B18:B19"/>
    <mergeCell ref="C18:C19"/>
    <mergeCell ref="D18:D19"/>
    <mergeCell ref="E18:E19"/>
    <mergeCell ref="M18:M19"/>
    <mergeCell ref="N18:N19"/>
    <mergeCell ref="A16:A17"/>
    <mergeCell ref="B16:B17"/>
    <mergeCell ref="A20:A21"/>
    <mergeCell ref="B20:B21"/>
    <mergeCell ref="C20:C21"/>
    <mergeCell ref="D20:D21"/>
    <mergeCell ref="E20:E21"/>
    <mergeCell ref="M20:M21"/>
    <mergeCell ref="N20:N21"/>
    <mergeCell ref="A22:A23"/>
    <mergeCell ref="B22:B23"/>
    <mergeCell ref="C22:C23"/>
    <mergeCell ref="D22:D23"/>
    <mergeCell ref="E22:E23"/>
    <mergeCell ref="M22:M23"/>
    <mergeCell ref="N22:N23"/>
    <mergeCell ref="I20:I21"/>
    <mergeCell ref="I22:I23"/>
    <mergeCell ref="A24:A25"/>
    <mergeCell ref="B24:B25"/>
    <mergeCell ref="C24:C25"/>
    <mergeCell ref="D24:D25"/>
    <mergeCell ref="E24:E25"/>
    <mergeCell ref="M24:M25"/>
    <mergeCell ref="A26:A27"/>
    <mergeCell ref="B26:B27"/>
    <mergeCell ref="C26:C27"/>
    <mergeCell ref="D26:D27"/>
    <mergeCell ref="E26:E27"/>
    <mergeCell ref="M26:M27"/>
    <mergeCell ref="J33:K33"/>
    <mergeCell ref="G36:I36"/>
    <mergeCell ref="N24:N25"/>
    <mergeCell ref="N26:N27"/>
    <mergeCell ref="E28:E29"/>
    <mergeCell ref="M28:M29"/>
    <mergeCell ref="J36:K36"/>
    <mergeCell ref="L36:M36"/>
    <mergeCell ref="I24:I25"/>
    <mergeCell ref="I26:I27"/>
    <mergeCell ref="A28:A29"/>
    <mergeCell ref="B28:B29"/>
    <mergeCell ref="C28:C29"/>
    <mergeCell ref="D28:D29"/>
    <mergeCell ref="N28:N29"/>
    <mergeCell ref="L34:M34"/>
    <mergeCell ref="J34:K34"/>
    <mergeCell ref="L33:M33"/>
    <mergeCell ref="B31:N31"/>
    <mergeCell ref="B33:D33"/>
    <mergeCell ref="B35:D35"/>
    <mergeCell ref="H39:J40"/>
    <mergeCell ref="J35:K35"/>
    <mergeCell ref="L35:M35"/>
    <mergeCell ref="G35:I35"/>
    <mergeCell ref="M39:N39"/>
    <mergeCell ref="K39:L39"/>
    <mergeCell ref="B36:D36"/>
    <mergeCell ref="I8:I9"/>
    <mergeCell ref="I10:I11"/>
    <mergeCell ref="I12:I13"/>
    <mergeCell ref="I14:I15"/>
    <mergeCell ref="I16:I17"/>
    <mergeCell ref="B34:D34"/>
    <mergeCell ref="G34:I34"/>
    <mergeCell ref="I18:I19"/>
    <mergeCell ref="G33:I33"/>
    <mergeCell ref="C16:C17"/>
    <mergeCell ref="G75:I75"/>
    <mergeCell ref="I64:I65"/>
    <mergeCell ref="B41:N41"/>
    <mergeCell ref="I66:I67"/>
    <mergeCell ref="K40:L40"/>
    <mergeCell ref="M40:N40"/>
    <mergeCell ref="I46:I47"/>
    <mergeCell ref="I50:I51"/>
    <mergeCell ref="B42:D42"/>
    <mergeCell ref="F43:H43"/>
  </mergeCells>
  <printOptions horizontalCentered="1"/>
  <pageMargins left="0.32" right="0.7" top="0.65" bottom="0.59" header="0.5118110236220472" footer="0.5118110236220472"/>
  <pageSetup horizontalDpi="600" verticalDpi="600" orientation="portrait" paperSize="9" scale="90" r:id="rId1"/>
  <rowBreaks count="1" manualBreakCount="1">
    <brk id="40" min="1" max="12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SheetLayoutView="100" zoomScalePageLayoutView="0" workbookViewId="0" topLeftCell="A43">
      <selection activeCell="E48" sqref="E48:E49"/>
    </sheetView>
  </sheetViews>
  <sheetFormatPr defaultColWidth="8.88671875" defaultRowHeight="13.5"/>
  <cols>
    <col min="1" max="1" width="6.99609375" style="1" customWidth="1"/>
    <col min="2" max="2" width="4.10546875" style="1" customWidth="1"/>
    <col min="3" max="3" width="4.21484375" style="1" customWidth="1"/>
    <col min="4" max="4" width="6.6640625" style="1" customWidth="1"/>
    <col min="5" max="5" width="10.99609375" style="1" customWidth="1"/>
    <col min="6" max="12" width="5.88671875" style="1" customWidth="1"/>
    <col min="13" max="13" width="6.99609375" style="1" customWidth="1"/>
    <col min="14" max="14" width="12.3359375" style="1" customWidth="1"/>
    <col min="15" max="16384" width="8.88671875" style="1" customWidth="1"/>
  </cols>
  <sheetData>
    <row r="1" spans="2:15" ht="35.25" customHeight="1">
      <c r="B1" s="433" t="s">
        <v>16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9"/>
    </row>
    <row r="2" spans="1:16" ht="24" customHeight="1">
      <c r="A2" s="10"/>
      <c r="B2" s="507" t="s">
        <v>87</v>
      </c>
      <c r="C2" s="507"/>
      <c r="D2" s="507"/>
      <c r="L2" s="440" t="s">
        <v>917</v>
      </c>
      <c r="M2" s="440"/>
      <c r="N2" s="440"/>
      <c r="O2" s="440"/>
      <c r="P2" s="440"/>
    </row>
    <row r="3" spans="1:16" ht="24" customHeight="1">
      <c r="A3" s="55"/>
      <c r="B3" s="507" t="s">
        <v>207</v>
      </c>
      <c r="C3" s="507"/>
      <c r="D3" s="507"/>
      <c r="E3" s="61"/>
      <c r="F3" s="508" t="s">
        <v>46</v>
      </c>
      <c r="G3" s="508"/>
      <c r="H3" s="508"/>
      <c r="I3" s="79"/>
      <c r="J3" s="61"/>
      <c r="K3" s="61"/>
      <c r="L3" s="440"/>
      <c r="M3" s="440"/>
      <c r="N3" s="440"/>
      <c r="O3" s="440"/>
      <c r="P3" s="440"/>
    </row>
    <row r="4" ht="14.25" thickBot="1">
      <c r="G4" s="1" t="s">
        <v>1460</v>
      </c>
    </row>
    <row r="5" spans="1:14" s="57" customFormat="1" ht="21" customHeight="1">
      <c r="A5" s="73"/>
      <c r="B5" s="123" t="s">
        <v>85</v>
      </c>
      <c r="C5" s="124" t="s">
        <v>113</v>
      </c>
      <c r="D5" s="124" t="s">
        <v>51</v>
      </c>
      <c r="E5" s="124" t="s">
        <v>52</v>
      </c>
      <c r="F5" s="124" t="s">
        <v>88</v>
      </c>
      <c r="G5" s="124" t="s">
        <v>89</v>
      </c>
      <c r="H5" s="124" t="s">
        <v>90</v>
      </c>
      <c r="I5" s="125" t="s">
        <v>391</v>
      </c>
      <c r="J5" s="124" t="s">
        <v>91</v>
      </c>
      <c r="K5" s="124" t="s">
        <v>92</v>
      </c>
      <c r="L5" s="124" t="s">
        <v>93</v>
      </c>
      <c r="M5" s="124" t="s">
        <v>354</v>
      </c>
      <c r="N5" s="126" t="s">
        <v>47</v>
      </c>
    </row>
    <row r="6" spans="1:14" ht="15" customHeight="1">
      <c r="A6" s="550"/>
      <c r="B6" s="551">
        <v>1</v>
      </c>
      <c r="C6" s="569">
        <v>184</v>
      </c>
      <c r="D6" s="572" t="s">
        <v>1335</v>
      </c>
      <c r="E6" s="572" t="s">
        <v>1336</v>
      </c>
      <c r="F6" s="119">
        <v>14.44</v>
      </c>
      <c r="G6" s="119" t="s">
        <v>1257</v>
      </c>
      <c r="H6" s="119" t="s">
        <v>1257</v>
      </c>
      <c r="I6" s="543">
        <f>MAX(E6:H7)</f>
        <v>14.44</v>
      </c>
      <c r="J6" s="64">
        <v>14.73</v>
      </c>
      <c r="K6" s="64">
        <v>14.98</v>
      </c>
      <c r="L6" s="64" t="s">
        <v>1257</v>
      </c>
      <c r="M6" s="543">
        <f>MAX(I6:L7)</f>
        <v>14.98</v>
      </c>
      <c r="N6" s="565"/>
    </row>
    <row r="7" spans="1:14" ht="15" customHeight="1">
      <c r="A7" s="550"/>
      <c r="B7" s="551"/>
      <c r="C7" s="563"/>
      <c r="D7" s="564"/>
      <c r="E7" s="564"/>
      <c r="F7" s="431" t="s">
        <v>1384</v>
      </c>
      <c r="G7" s="200"/>
      <c r="H7" s="200"/>
      <c r="I7" s="543"/>
      <c r="J7" s="122" t="s">
        <v>1348</v>
      </c>
      <c r="K7" s="122" t="s">
        <v>1533</v>
      </c>
      <c r="L7" s="122"/>
      <c r="M7" s="543"/>
      <c r="N7" s="560"/>
    </row>
    <row r="8" spans="1:14" ht="15" customHeight="1">
      <c r="A8" s="550"/>
      <c r="B8" s="551">
        <v>2</v>
      </c>
      <c r="C8" s="569">
        <v>291</v>
      </c>
      <c r="D8" s="572" t="s">
        <v>1528</v>
      </c>
      <c r="E8" s="572" t="s">
        <v>1070</v>
      </c>
      <c r="F8" s="119" t="s">
        <v>1257</v>
      </c>
      <c r="G8" s="119">
        <v>13.82</v>
      </c>
      <c r="H8" s="119" t="s">
        <v>1257</v>
      </c>
      <c r="I8" s="543">
        <f>MAX(E8:H9)</f>
        <v>13.82</v>
      </c>
      <c r="J8" s="64">
        <v>14.19</v>
      </c>
      <c r="K8" s="64">
        <v>14.54</v>
      </c>
      <c r="L8" s="64" t="s">
        <v>1257</v>
      </c>
      <c r="M8" s="543">
        <f>MAX(I8:L9)</f>
        <v>14.54</v>
      </c>
      <c r="N8" s="554"/>
    </row>
    <row r="9" spans="1:14" ht="15" customHeight="1">
      <c r="A9" s="550"/>
      <c r="B9" s="551"/>
      <c r="C9" s="563"/>
      <c r="D9" s="564"/>
      <c r="E9" s="564"/>
      <c r="F9" s="200"/>
      <c r="G9" s="431" t="s">
        <v>1403</v>
      </c>
      <c r="H9" s="200"/>
      <c r="I9" s="543"/>
      <c r="J9" s="431" t="s">
        <v>1351</v>
      </c>
      <c r="K9" s="431" t="s">
        <v>518</v>
      </c>
      <c r="L9" s="200"/>
      <c r="M9" s="543"/>
      <c r="N9" s="560"/>
    </row>
    <row r="10" spans="1:14" ht="15" customHeight="1">
      <c r="A10" s="550"/>
      <c r="B10" s="551">
        <v>3</v>
      </c>
      <c r="C10" s="569">
        <v>316</v>
      </c>
      <c r="D10" s="572" t="s">
        <v>1524</v>
      </c>
      <c r="E10" s="572" t="s">
        <v>1347</v>
      </c>
      <c r="F10" s="119">
        <v>14.44</v>
      </c>
      <c r="G10" s="119" t="s">
        <v>1259</v>
      </c>
      <c r="H10" s="119" t="s">
        <v>1259</v>
      </c>
      <c r="I10" s="543">
        <f>MAX(E10:H11)</f>
        <v>14.44</v>
      </c>
      <c r="J10" s="64" t="s">
        <v>1257</v>
      </c>
      <c r="K10" s="119" t="s">
        <v>1257</v>
      </c>
      <c r="L10" s="64" t="s">
        <v>1257</v>
      </c>
      <c r="M10" s="543">
        <f>MAX(I10:L11)</f>
        <v>14.44</v>
      </c>
      <c r="N10" s="554"/>
    </row>
    <row r="11" spans="1:14" ht="15" customHeight="1">
      <c r="A11" s="550"/>
      <c r="B11" s="551"/>
      <c r="C11" s="563"/>
      <c r="D11" s="564"/>
      <c r="E11" s="564"/>
      <c r="F11" s="431" t="s">
        <v>1529</v>
      </c>
      <c r="G11" s="200"/>
      <c r="H11" s="200"/>
      <c r="I11" s="543"/>
      <c r="J11" s="200"/>
      <c r="K11" s="200"/>
      <c r="L11" s="200"/>
      <c r="M11" s="543"/>
      <c r="N11" s="560"/>
    </row>
    <row r="12" spans="1:14" ht="15" customHeight="1">
      <c r="A12" s="550"/>
      <c r="B12" s="551">
        <v>4</v>
      </c>
      <c r="C12" s="569">
        <v>320</v>
      </c>
      <c r="D12" s="572" t="s">
        <v>1525</v>
      </c>
      <c r="E12" s="572" t="s">
        <v>1347</v>
      </c>
      <c r="F12" s="119" t="s">
        <v>1257</v>
      </c>
      <c r="G12" s="119">
        <v>13.95</v>
      </c>
      <c r="H12" s="119" t="s">
        <v>1259</v>
      </c>
      <c r="I12" s="543">
        <f>MAX(E12:H13)</f>
        <v>13.95</v>
      </c>
      <c r="J12" s="64">
        <v>14.27</v>
      </c>
      <c r="K12" s="64" t="s">
        <v>1259</v>
      </c>
      <c r="L12" s="64">
        <v>14.08</v>
      </c>
      <c r="M12" s="543">
        <f>MAX(I12:L13)</f>
        <v>14.27</v>
      </c>
      <c r="N12" s="554"/>
    </row>
    <row r="13" spans="1:14" ht="15" customHeight="1">
      <c r="A13" s="550"/>
      <c r="B13" s="551"/>
      <c r="C13" s="563"/>
      <c r="D13" s="564"/>
      <c r="E13" s="564"/>
      <c r="F13" s="200"/>
      <c r="G13" s="431" t="s">
        <v>1350</v>
      </c>
      <c r="H13" s="200"/>
      <c r="I13" s="543"/>
      <c r="J13" s="431" t="s">
        <v>1530</v>
      </c>
      <c r="K13" s="200"/>
      <c r="L13" s="431" t="s">
        <v>1340</v>
      </c>
      <c r="M13" s="543"/>
      <c r="N13" s="560"/>
    </row>
    <row r="14" spans="1:14" ht="15" customHeight="1">
      <c r="A14" s="550"/>
      <c r="B14" s="551">
        <v>5</v>
      </c>
      <c r="C14" s="569">
        <v>8</v>
      </c>
      <c r="D14" s="572" t="s">
        <v>1526</v>
      </c>
      <c r="E14" s="572" t="s">
        <v>1069</v>
      </c>
      <c r="F14" s="119" t="s">
        <v>1257</v>
      </c>
      <c r="G14" s="119" t="s">
        <v>1257</v>
      </c>
      <c r="H14" s="119">
        <v>13.49</v>
      </c>
      <c r="I14" s="543">
        <f>MAX(E14:H15)</f>
        <v>13.49</v>
      </c>
      <c r="J14" s="64" t="s">
        <v>1257</v>
      </c>
      <c r="K14" s="64" t="s">
        <v>1257</v>
      </c>
      <c r="L14" s="64">
        <v>13.84</v>
      </c>
      <c r="M14" s="543">
        <f>MAX(I14:L15)</f>
        <v>13.84</v>
      </c>
      <c r="N14" s="554"/>
    </row>
    <row r="15" spans="1:14" ht="15" customHeight="1">
      <c r="A15" s="550"/>
      <c r="B15" s="551"/>
      <c r="C15" s="563"/>
      <c r="D15" s="564"/>
      <c r="E15" s="564"/>
      <c r="F15" s="200"/>
      <c r="G15" s="200"/>
      <c r="H15" s="431" t="s">
        <v>518</v>
      </c>
      <c r="I15" s="543"/>
      <c r="J15" s="200"/>
      <c r="K15" s="200"/>
      <c r="L15" s="431" t="s">
        <v>1531</v>
      </c>
      <c r="M15" s="543"/>
      <c r="N15" s="560"/>
    </row>
    <row r="16" spans="1:14" ht="15" customHeight="1">
      <c r="A16" s="550"/>
      <c r="B16" s="551">
        <v>6</v>
      </c>
      <c r="C16" s="487">
        <v>51</v>
      </c>
      <c r="D16" s="572" t="s">
        <v>1527</v>
      </c>
      <c r="E16" s="572" t="s">
        <v>1339</v>
      </c>
      <c r="F16" s="119" t="s">
        <v>1257</v>
      </c>
      <c r="G16" s="119">
        <v>13.29</v>
      </c>
      <c r="H16" s="119">
        <v>13.14</v>
      </c>
      <c r="I16" s="543">
        <f>MAX(E16:H17)</f>
        <v>13.29</v>
      </c>
      <c r="J16" s="119" t="s">
        <v>1257</v>
      </c>
      <c r="K16" s="64" t="s">
        <v>1257</v>
      </c>
      <c r="L16" s="64" t="s">
        <v>1257</v>
      </c>
      <c r="M16" s="543">
        <f>MAX(I16:L17)</f>
        <v>13.29</v>
      </c>
      <c r="N16" s="554"/>
    </row>
    <row r="17" spans="1:14" ht="15" customHeight="1">
      <c r="A17" s="550"/>
      <c r="B17" s="551"/>
      <c r="C17" s="487"/>
      <c r="D17" s="564"/>
      <c r="E17" s="564"/>
      <c r="F17" s="200"/>
      <c r="G17" s="431" t="s">
        <v>1343</v>
      </c>
      <c r="H17" s="431" t="s">
        <v>1532</v>
      </c>
      <c r="I17" s="543"/>
      <c r="J17" s="200"/>
      <c r="K17" s="200"/>
      <c r="L17" s="200"/>
      <c r="M17" s="543"/>
      <c r="N17" s="560"/>
    </row>
    <row r="18" spans="1:14" ht="15" customHeight="1">
      <c r="A18" s="550"/>
      <c r="B18" s="551"/>
      <c r="C18" s="487"/>
      <c r="D18" s="572"/>
      <c r="E18" s="572"/>
      <c r="F18" s="119"/>
      <c r="G18" s="119"/>
      <c r="H18" s="119"/>
      <c r="I18" s="543"/>
      <c r="J18" s="64"/>
      <c r="K18" s="64"/>
      <c r="L18" s="64"/>
      <c r="M18" s="543"/>
      <c r="N18" s="554"/>
    </row>
    <row r="19" spans="1:14" ht="15" customHeight="1">
      <c r="A19" s="550"/>
      <c r="B19" s="551"/>
      <c r="C19" s="487"/>
      <c r="D19" s="564"/>
      <c r="E19" s="564"/>
      <c r="F19" s="200"/>
      <c r="G19" s="200"/>
      <c r="H19" s="200"/>
      <c r="I19" s="543"/>
      <c r="J19" s="60"/>
      <c r="K19" s="60"/>
      <c r="L19" s="60"/>
      <c r="M19" s="543"/>
      <c r="N19" s="560"/>
    </row>
    <row r="20" spans="1:14" ht="15" customHeight="1">
      <c r="A20" s="550"/>
      <c r="B20" s="551"/>
      <c r="C20" s="569"/>
      <c r="D20" s="572"/>
      <c r="E20" s="572"/>
      <c r="F20" s="119"/>
      <c r="G20" s="119"/>
      <c r="H20" s="119"/>
      <c r="I20" s="543"/>
      <c r="J20" s="64"/>
      <c r="K20" s="64"/>
      <c r="L20" s="64"/>
      <c r="M20" s="543"/>
      <c r="N20" s="554"/>
    </row>
    <row r="21" spans="1:14" ht="15" customHeight="1">
      <c r="A21" s="550"/>
      <c r="B21" s="551"/>
      <c r="C21" s="563"/>
      <c r="D21" s="564"/>
      <c r="E21" s="564"/>
      <c r="F21" s="200"/>
      <c r="G21" s="200"/>
      <c r="H21" s="200"/>
      <c r="I21" s="543"/>
      <c r="J21" s="60"/>
      <c r="K21" s="60"/>
      <c r="L21" s="60"/>
      <c r="M21" s="543"/>
      <c r="N21" s="560"/>
    </row>
    <row r="22" spans="1:14" ht="15" customHeight="1">
      <c r="A22" s="550"/>
      <c r="B22" s="551"/>
      <c r="C22" s="487"/>
      <c r="D22" s="572"/>
      <c r="E22" s="572"/>
      <c r="F22" s="119"/>
      <c r="G22" s="119"/>
      <c r="H22" s="119"/>
      <c r="I22" s="543"/>
      <c r="J22" s="64"/>
      <c r="K22" s="119"/>
      <c r="L22" s="64"/>
      <c r="M22" s="543"/>
      <c r="N22" s="554"/>
    </row>
    <row r="23" spans="1:14" ht="15" customHeight="1">
      <c r="A23" s="550"/>
      <c r="B23" s="551"/>
      <c r="C23" s="487"/>
      <c r="D23" s="564"/>
      <c r="E23" s="564"/>
      <c r="F23" s="200"/>
      <c r="G23" s="200"/>
      <c r="H23" s="200"/>
      <c r="I23" s="543"/>
      <c r="J23" s="60"/>
      <c r="K23" s="60"/>
      <c r="L23" s="60"/>
      <c r="M23" s="543"/>
      <c r="N23" s="560"/>
    </row>
    <row r="24" spans="1:14" ht="15" customHeight="1">
      <c r="A24" s="550"/>
      <c r="B24" s="551"/>
      <c r="C24" s="569"/>
      <c r="D24" s="572"/>
      <c r="E24" s="572"/>
      <c r="F24" s="119"/>
      <c r="G24" s="119"/>
      <c r="H24" s="119"/>
      <c r="I24" s="543"/>
      <c r="J24" s="64"/>
      <c r="K24" s="64"/>
      <c r="L24" s="64"/>
      <c r="M24" s="543"/>
      <c r="N24" s="554"/>
    </row>
    <row r="25" spans="1:14" ht="15" customHeight="1">
      <c r="A25" s="550"/>
      <c r="B25" s="551"/>
      <c r="C25" s="563"/>
      <c r="D25" s="564"/>
      <c r="E25" s="564"/>
      <c r="F25" s="200"/>
      <c r="G25" s="200"/>
      <c r="H25" s="200"/>
      <c r="I25" s="543"/>
      <c r="J25" s="60"/>
      <c r="K25" s="60"/>
      <c r="L25" s="60"/>
      <c r="M25" s="543"/>
      <c r="N25" s="560"/>
    </row>
    <row r="26" spans="1:14" ht="15" customHeight="1">
      <c r="A26" s="550"/>
      <c r="B26" s="551"/>
      <c r="C26" s="487"/>
      <c r="D26" s="572"/>
      <c r="E26" s="572"/>
      <c r="F26" s="119"/>
      <c r="G26" s="119"/>
      <c r="H26" s="119"/>
      <c r="I26" s="543"/>
      <c r="J26" s="64"/>
      <c r="K26" s="119"/>
      <c r="L26" s="64"/>
      <c r="M26" s="543"/>
      <c r="N26" s="554"/>
    </row>
    <row r="27" spans="1:14" ht="15" customHeight="1">
      <c r="A27" s="550"/>
      <c r="B27" s="551"/>
      <c r="C27" s="487"/>
      <c r="D27" s="564"/>
      <c r="E27" s="564"/>
      <c r="F27" s="200"/>
      <c r="G27" s="200"/>
      <c r="H27" s="200"/>
      <c r="I27" s="543"/>
      <c r="J27" s="60"/>
      <c r="K27" s="60"/>
      <c r="L27" s="60"/>
      <c r="M27" s="543"/>
      <c r="N27" s="560"/>
    </row>
    <row r="28" spans="1:14" ht="15" customHeight="1">
      <c r="A28" s="550"/>
      <c r="B28" s="551"/>
      <c r="C28" s="569"/>
      <c r="D28" s="572"/>
      <c r="E28" s="572"/>
      <c r="F28" s="119"/>
      <c r="G28" s="119"/>
      <c r="H28" s="119"/>
      <c r="I28" s="543"/>
      <c r="J28" s="64"/>
      <c r="K28" s="64"/>
      <c r="L28" s="64"/>
      <c r="M28" s="543"/>
      <c r="N28" s="554"/>
    </row>
    <row r="29" spans="1:14" ht="15" customHeight="1">
      <c r="A29" s="550"/>
      <c r="B29" s="552"/>
      <c r="C29" s="577"/>
      <c r="D29" s="578"/>
      <c r="E29" s="578"/>
      <c r="F29" s="392"/>
      <c r="G29" s="392"/>
      <c r="H29" s="392"/>
      <c r="I29" s="543"/>
      <c r="J29" s="72"/>
      <c r="K29" s="72"/>
      <c r="L29" s="72"/>
      <c r="M29" s="579"/>
      <c r="N29" s="555"/>
    </row>
    <row r="31" spans="2:15" ht="35.25" customHeight="1">
      <c r="B31" s="433" t="s">
        <v>48</v>
      </c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9"/>
    </row>
    <row r="32" ht="14.25" thickBot="1"/>
    <row r="33" spans="1:14" s="57" customFormat="1" ht="22.5" customHeight="1">
      <c r="A33" s="73"/>
      <c r="B33" s="573" t="s">
        <v>94</v>
      </c>
      <c r="C33" s="574"/>
      <c r="D33" s="574"/>
      <c r="E33" s="138" t="s">
        <v>50</v>
      </c>
      <c r="F33" s="138" t="s">
        <v>95</v>
      </c>
      <c r="G33" s="540" t="s">
        <v>84</v>
      </c>
      <c r="H33" s="541"/>
      <c r="I33" s="542"/>
      <c r="J33" s="574" t="s">
        <v>52</v>
      </c>
      <c r="K33" s="574"/>
      <c r="L33" s="574" t="s">
        <v>96</v>
      </c>
      <c r="M33" s="574"/>
      <c r="N33" s="126"/>
    </row>
    <row r="34" spans="1:14" ht="18" customHeight="1">
      <c r="A34" s="56"/>
      <c r="B34" s="575" t="s">
        <v>54</v>
      </c>
      <c r="C34" s="485"/>
      <c r="D34" s="485"/>
      <c r="E34" s="118" t="s">
        <v>549</v>
      </c>
      <c r="F34" s="58"/>
      <c r="G34" s="499" t="s">
        <v>448</v>
      </c>
      <c r="H34" s="500"/>
      <c r="I34" s="501"/>
      <c r="J34" s="487" t="s">
        <v>550</v>
      </c>
      <c r="K34" s="487"/>
      <c r="L34" s="487">
        <v>2009</v>
      </c>
      <c r="M34" s="487"/>
      <c r="N34" s="131"/>
    </row>
    <row r="35" spans="1:14" ht="18" customHeight="1">
      <c r="A35" s="56"/>
      <c r="B35" s="575" t="s">
        <v>355</v>
      </c>
      <c r="C35" s="485"/>
      <c r="D35" s="485"/>
      <c r="E35" s="118" t="s">
        <v>1188</v>
      </c>
      <c r="F35" s="58"/>
      <c r="G35" s="499" t="s">
        <v>1181</v>
      </c>
      <c r="H35" s="500"/>
      <c r="I35" s="501"/>
      <c r="J35" s="487" t="s">
        <v>1097</v>
      </c>
      <c r="K35" s="487"/>
      <c r="L35" s="487">
        <v>2007</v>
      </c>
      <c r="M35" s="487"/>
      <c r="N35" s="131"/>
    </row>
    <row r="36" spans="1:14" ht="18" customHeight="1" thickBot="1">
      <c r="A36" s="26"/>
      <c r="B36" s="549" t="s">
        <v>356</v>
      </c>
      <c r="C36" s="576"/>
      <c r="D36" s="576"/>
      <c r="E36" s="140" t="s">
        <v>1190</v>
      </c>
      <c r="F36" s="67"/>
      <c r="G36" s="557" t="s">
        <v>1189</v>
      </c>
      <c r="H36" s="558"/>
      <c r="I36" s="559"/>
      <c r="J36" s="553" t="s">
        <v>1110</v>
      </c>
      <c r="K36" s="553"/>
      <c r="L36" s="553">
        <v>1995</v>
      </c>
      <c r="M36" s="553"/>
      <c r="N36" s="74"/>
    </row>
    <row r="39" spans="8:14" ht="22.5" customHeight="1">
      <c r="H39" s="477" t="s">
        <v>55</v>
      </c>
      <c r="I39" s="477"/>
      <c r="J39" s="477"/>
      <c r="K39" s="477" t="s">
        <v>357</v>
      </c>
      <c r="L39" s="477"/>
      <c r="M39" s="438" t="s">
        <v>358</v>
      </c>
      <c r="N39" s="438"/>
    </row>
    <row r="40" spans="8:14" ht="22.5" customHeight="1">
      <c r="H40" s="477"/>
      <c r="I40" s="477"/>
      <c r="J40" s="477"/>
      <c r="K40" s="477" t="s">
        <v>359</v>
      </c>
      <c r="L40" s="477"/>
      <c r="M40" s="438" t="s">
        <v>358</v>
      </c>
      <c r="N40" s="438"/>
    </row>
    <row r="41" spans="2:15" ht="35.25" customHeight="1">
      <c r="B41" s="433" t="s">
        <v>16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9"/>
    </row>
    <row r="42" spans="1:14" ht="24" customHeight="1">
      <c r="A42" s="10"/>
      <c r="B42" s="507" t="s">
        <v>208</v>
      </c>
      <c r="C42" s="507"/>
      <c r="D42" s="507"/>
      <c r="M42" s="440" t="str">
        <f>L2</f>
        <v>일   시 : 2014.04. 30.
경기장 : 대전한밭종합경기장</v>
      </c>
      <c r="N42" s="440"/>
    </row>
    <row r="43" spans="1:14" ht="24" customHeight="1">
      <c r="A43" s="55"/>
      <c r="B43" s="507" t="s">
        <v>207</v>
      </c>
      <c r="C43" s="507"/>
      <c r="D43" s="507"/>
      <c r="E43" s="61"/>
      <c r="F43" s="508" t="s">
        <v>46</v>
      </c>
      <c r="G43" s="508"/>
      <c r="H43" s="508"/>
      <c r="I43" s="79"/>
      <c r="J43" s="61"/>
      <c r="K43" s="61"/>
      <c r="L43" s="61"/>
      <c r="M43" s="440"/>
      <c r="N43" s="440"/>
    </row>
    <row r="44" ht="14.25" thickBot="1">
      <c r="G44" s="1" t="s">
        <v>1548</v>
      </c>
    </row>
    <row r="45" spans="1:14" s="57" customFormat="1" ht="21" customHeight="1">
      <c r="A45" s="73"/>
      <c r="B45" s="123" t="s">
        <v>85</v>
      </c>
      <c r="C45" s="124" t="s">
        <v>113</v>
      </c>
      <c r="D45" s="124" t="s">
        <v>51</v>
      </c>
      <c r="E45" s="124" t="s">
        <v>52</v>
      </c>
      <c r="F45" s="124" t="s">
        <v>88</v>
      </c>
      <c r="G45" s="124" t="s">
        <v>89</v>
      </c>
      <c r="H45" s="124" t="s">
        <v>90</v>
      </c>
      <c r="I45" s="125" t="s">
        <v>391</v>
      </c>
      <c r="J45" s="124" t="s">
        <v>91</v>
      </c>
      <c r="K45" s="124" t="s">
        <v>92</v>
      </c>
      <c r="L45" s="124" t="s">
        <v>93</v>
      </c>
      <c r="M45" s="124" t="s">
        <v>354</v>
      </c>
      <c r="N45" s="126" t="s">
        <v>47</v>
      </c>
    </row>
    <row r="46" spans="1:14" ht="18.75" customHeight="1">
      <c r="A46" s="550"/>
      <c r="B46" s="551">
        <v>1</v>
      </c>
      <c r="C46" s="569">
        <v>87</v>
      </c>
      <c r="D46" s="572" t="s">
        <v>1549</v>
      </c>
      <c r="E46" s="572" t="s">
        <v>1550</v>
      </c>
      <c r="F46" s="119">
        <v>11.05</v>
      </c>
      <c r="G46" s="119" t="s">
        <v>1257</v>
      </c>
      <c r="H46" s="119">
        <v>12.08</v>
      </c>
      <c r="I46" s="543">
        <f>MAX(E46:H47)</f>
        <v>12.08</v>
      </c>
      <c r="J46" s="64">
        <v>12.35</v>
      </c>
      <c r="K46" s="64">
        <v>12.51</v>
      </c>
      <c r="L46" s="64" t="s">
        <v>1259</v>
      </c>
      <c r="M46" s="543">
        <f>MAX(I46:L47)</f>
        <v>12.51</v>
      </c>
      <c r="N46" s="554"/>
    </row>
    <row r="47" spans="1:14" ht="18.75" customHeight="1">
      <c r="A47" s="550"/>
      <c r="B47" s="551"/>
      <c r="C47" s="563"/>
      <c r="D47" s="564"/>
      <c r="E47" s="564"/>
      <c r="F47" s="431" t="s">
        <v>1261</v>
      </c>
      <c r="G47" s="200"/>
      <c r="H47" s="431" t="s">
        <v>1564</v>
      </c>
      <c r="I47" s="543"/>
      <c r="J47" s="122" t="s">
        <v>1340</v>
      </c>
      <c r="K47" s="122" t="s">
        <v>1396</v>
      </c>
      <c r="L47" s="60"/>
      <c r="M47" s="543"/>
      <c r="N47" s="560"/>
    </row>
    <row r="48" spans="1:14" ht="18.75" customHeight="1">
      <c r="A48" s="550"/>
      <c r="B48" s="551">
        <v>2</v>
      </c>
      <c r="C48" s="569">
        <v>109</v>
      </c>
      <c r="D48" s="572" t="s">
        <v>1393</v>
      </c>
      <c r="E48" s="572" t="s">
        <v>1363</v>
      </c>
      <c r="F48" s="119">
        <v>11.13</v>
      </c>
      <c r="G48" s="119" t="s">
        <v>1521</v>
      </c>
      <c r="H48" s="119">
        <v>11.22</v>
      </c>
      <c r="I48" s="543">
        <f>MAX(E48:H49)</f>
        <v>11.22</v>
      </c>
      <c r="J48" s="64">
        <v>11.36</v>
      </c>
      <c r="K48" s="64">
        <v>11.37</v>
      </c>
      <c r="L48" s="64">
        <v>11.78</v>
      </c>
      <c r="M48" s="543">
        <f>MAX(I48:L49)</f>
        <v>11.78</v>
      </c>
      <c r="N48" s="127"/>
    </row>
    <row r="49" spans="1:14" ht="18.75" customHeight="1">
      <c r="A49" s="550"/>
      <c r="B49" s="551"/>
      <c r="C49" s="563"/>
      <c r="D49" s="564"/>
      <c r="E49" s="564"/>
      <c r="F49" s="431" t="s">
        <v>1560</v>
      </c>
      <c r="G49" s="200"/>
      <c r="H49" s="431" t="s">
        <v>1533</v>
      </c>
      <c r="I49" s="543"/>
      <c r="J49" s="431" t="s">
        <v>1311</v>
      </c>
      <c r="K49" s="431" t="s">
        <v>1074</v>
      </c>
      <c r="L49" s="431" t="s">
        <v>1350</v>
      </c>
      <c r="M49" s="543"/>
      <c r="N49" s="362"/>
    </row>
    <row r="50" spans="1:14" ht="18.75" customHeight="1">
      <c r="A50" s="550"/>
      <c r="B50" s="551">
        <v>3</v>
      </c>
      <c r="C50" s="569">
        <v>150</v>
      </c>
      <c r="D50" s="572" t="s">
        <v>1551</v>
      </c>
      <c r="E50" s="572" t="s">
        <v>1347</v>
      </c>
      <c r="F50" s="119">
        <v>10.81</v>
      </c>
      <c r="G50" s="119">
        <v>10.85</v>
      </c>
      <c r="H50" s="119">
        <v>11.04</v>
      </c>
      <c r="I50" s="543">
        <f>MAX(E50:H51)</f>
        <v>11.04</v>
      </c>
      <c r="J50" s="119">
        <v>11.27</v>
      </c>
      <c r="K50" s="64">
        <v>11.34</v>
      </c>
      <c r="L50" s="64" t="s">
        <v>1257</v>
      </c>
      <c r="M50" s="543">
        <f>MAX(I50:L51)</f>
        <v>11.34</v>
      </c>
      <c r="N50" s="127"/>
    </row>
    <row r="51" spans="1:14" ht="18.75" customHeight="1">
      <c r="A51" s="550"/>
      <c r="B51" s="551"/>
      <c r="C51" s="563"/>
      <c r="D51" s="564"/>
      <c r="E51" s="564"/>
      <c r="F51" s="431" t="s">
        <v>1332</v>
      </c>
      <c r="G51" s="431" t="s">
        <v>1561</v>
      </c>
      <c r="H51" s="431" t="s">
        <v>1337</v>
      </c>
      <c r="I51" s="543"/>
      <c r="J51" s="431" t="s">
        <v>1348</v>
      </c>
      <c r="K51" s="431" t="s">
        <v>1311</v>
      </c>
      <c r="L51" s="200"/>
      <c r="M51" s="543"/>
      <c r="N51" s="362"/>
    </row>
    <row r="52" spans="1:14" ht="18.75" customHeight="1">
      <c r="A52" s="550"/>
      <c r="B52" s="551">
        <v>4</v>
      </c>
      <c r="C52" s="569">
        <v>134</v>
      </c>
      <c r="D52" s="572" t="s">
        <v>1552</v>
      </c>
      <c r="E52" s="572" t="s">
        <v>1070</v>
      </c>
      <c r="F52" s="119" t="s">
        <v>1257</v>
      </c>
      <c r="G52" s="119">
        <v>11.08</v>
      </c>
      <c r="H52" s="119" t="s">
        <v>1257</v>
      </c>
      <c r="I52" s="543">
        <f>MAX(E52:H53)</f>
        <v>11.08</v>
      </c>
      <c r="J52" s="64">
        <v>10.83</v>
      </c>
      <c r="K52" s="64">
        <v>10.79</v>
      </c>
      <c r="L52" s="64">
        <v>10.96</v>
      </c>
      <c r="M52" s="543">
        <f>MAX(I52:L53)</f>
        <v>11.08</v>
      </c>
      <c r="N52" s="127"/>
    </row>
    <row r="53" spans="1:14" ht="18.75" customHeight="1">
      <c r="A53" s="550"/>
      <c r="B53" s="551"/>
      <c r="C53" s="563"/>
      <c r="D53" s="564"/>
      <c r="E53" s="564"/>
      <c r="F53" s="200"/>
      <c r="G53" s="431" t="s">
        <v>1274</v>
      </c>
      <c r="H53" s="200"/>
      <c r="I53" s="543"/>
      <c r="J53" s="431" t="s">
        <v>1562</v>
      </c>
      <c r="K53" s="431" t="s">
        <v>1350</v>
      </c>
      <c r="L53" s="431" t="s">
        <v>1343</v>
      </c>
      <c r="M53" s="543"/>
      <c r="N53" s="362"/>
    </row>
    <row r="54" spans="1:14" ht="18.75" customHeight="1">
      <c r="A54" s="550"/>
      <c r="B54" s="551">
        <v>5</v>
      </c>
      <c r="C54" s="569">
        <v>126</v>
      </c>
      <c r="D54" s="572" t="s">
        <v>1553</v>
      </c>
      <c r="E54" s="572" t="s">
        <v>1068</v>
      </c>
      <c r="F54" s="119">
        <v>11.05</v>
      </c>
      <c r="G54" s="119" t="s">
        <v>1257</v>
      </c>
      <c r="H54" s="119" t="s">
        <v>1257</v>
      </c>
      <c r="I54" s="543">
        <f>MAX(E54:H55)</f>
        <v>11.05</v>
      </c>
      <c r="J54" s="64" t="s">
        <v>1257</v>
      </c>
      <c r="K54" s="64" t="s">
        <v>1257</v>
      </c>
      <c r="L54" s="64" t="s">
        <v>1257</v>
      </c>
      <c r="M54" s="543">
        <f>MAX(I54:L55)</f>
        <v>11.05</v>
      </c>
      <c r="N54" s="127"/>
    </row>
    <row r="55" spans="1:14" ht="18.75" customHeight="1">
      <c r="A55" s="550"/>
      <c r="B55" s="551"/>
      <c r="C55" s="563"/>
      <c r="D55" s="564"/>
      <c r="E55" s="564"/>
      <c r="F55" s="431" t="s">
        <v>1340</v>
      </c>
      <c r="G55" s="200"/>
      <c r="H55" s="200"/>
      <c r="I55" s="543"/>
      <c r="J55" s="200"/>
      <c r="K55" s="200"/>
      <c r="L55" s="200"/>
      <c r="M55" s="543"/>
      <c r="N55" s="362"/>
    </row>
    <row r="56" spans="1:14" ht="18.75" customHeight="1">
      <c r="A56" s="550"/>
      <c r="B56" s="551">
        <v>6</v>
      </c>
      <c r="C56" s="487">
        <v>118</v>
      </c>
      <c r="D56" s="572" t="s">
        <v>1554</v>
      </c>
      <c r="E56" s="572" t="s">
        <v>1356</v>
      </c>
      <c r="F56" s="119">
        <v>10.78</v>
      </c>
      <c r="G56" s="119">
        <v>10.95</v>
      </c>
      <c r="H56" s="119" t="s">
        <v>1257</v>
      </c>
      <c r="I56" s="543">
        <f>MAX(E56:H57)</f>
        <v>10.95</v>
      </c>
      <c r="J56" s="64" t="s">
        <v>1257</v>
      </c>
      <c r="K56" s="64">
        <v>10.89</v>
      </c>
      <c r="L56" s="64">
        <v>10.98</v>
      </c>
      <c r="M56" s="543">
        <f>MAX(I56:L57)</f>
        <v>10.98</v>
      </c>
      <c r="N56" s="554"/>
    </row>
    <row r="57" spans="1:14" ht="18.75" customHeight="1">
      <c r="A57" s="550"/>
      <c r="B57" s="551"/>
      <c r="C57" s="487"/>
      <c r="D57" s="564"/>
      <c r="E57" s="564"/>
      <c r="F57" s="431" t="s">
        <v>518</v>
      </c>
      <c r="G57" s="431" t="s">
        <v>1334</v>
      </c>
      <c r="H57" s="200"/>
      <c r="I57" s="543"/>
      <c r="J57" s="200"/>
      <c r="K57" s="431" t="s">
        <v>1274</v>
      </c>
      <c r="L57" s="431" t="s">
        <v>1334</v>
      </c>
      <c r="M57" s="543"/>
      <c r="N57" s="560"/>
    </row>
    <row r="58" spans="1:14" ht="18.75" customHeight="1">
      <c r="A58" s="63"/>
      <c r="B58" s="551">
        <v>7</v>
      </c>
      <c r="C58" s="487">
        <v>2</v>
      </c>
      <c r="D58" s="572" t="s">
        <v>1555</v>
      </c>
      <c r="E58" s="572" t="s">
        <v>1069</v>
      </c>
      <c r="F58" s="119" t="s">
        <v>1257</v>
      </c>
      <c r="G58" s="119">
        <v>10.76</v>
      </c>
      <c r="H58" s="119">
        <v>10.63</v>
      </c>
      <c r="I58" s="543">
        <f>MAX(E58:H59)</f>
        <v>10.76</v>
      </c>
      <c r="J58" s="64">
        <v>10.83</v>
      </c>
      <c r="K58" s="64">
        <v>10.84</v>
      </c>
      <c r="L58" s="64" t="s">
        <v>1257</v>
      </c>
      <c r="M58" s="543">
        <f>MAX(I58:L59)</f>
        <v>10.84</v>
      </c>
      <c r="N58" s="554"/>
    </row>
    <row r="59" spans="1:14" ht="18.75" customHeight="1">
      <c r="A59" s="63"/>
      <c r="B59" s="551"/>
      <c r="C59" s="487"/>
      <c r="D59" s="564"/>
      <c r="E59" s="564"/>
      <c r="F59" s="200"/>
      <c r="G59" s="431" t="s">
        <v>1350</v>
      </c>
      <c r="H59" s="431" t="s">
        <v>1563</v>
      </c>
      <c r="I59" s="543"/>
      <c r="J59" s="431" t="s">
        <v>1274</v>
      </c>
      <c r="K59" s="431" t="s">
        <v>1314</v>
      </c>
      <c r="L59" s="200"/>
      <c r="M59" s="543"/>
      <c r="N59" s="560"/>
    </row>
    <row r="60" spans="1:14" ht="18.75" customHeight="1">
      <c r="A60" s="550"/>
      <c r="B60" s="551" t="s">
        <v>585</v>
      </c>
      <c r="C60" s="569">
        <v>93</v>
      </c>
      <c r="D60" s="572" t="s">
        <v>1556</v>
      </c>
      <c r="E60" s="572" t="s">
        <v>1354</v>
      </c>
      <c r="F60" s="119"/>
      <c r="G60" s="119"/>
      <c r="H60" s="119"/>
      <c r="I60" s="543"/>
      <c r="J60" s="64"/>
      <c r="K60" s="64"/>
      <c r="L60" s="64"/>
      <c r="M60" s="543"/>
      <c r="N60" s="127"/>
    </row>
    <row r="61" spans="1:14" ht="18.75" customHeight="1">
      <c r="A61" s="550"/>
      <c r="B61" s="551"/>
      <c r="C61" s="563"/>
      <c r="D61" s="564"/>
      <c r="E61" s="564"/>
      <c r="F61" s="200"/>
      <c r="G61" s="200"/>
      <c r="H61" s="200"/>
      <c r="I61" s="543"/>
      <c r="J61" s="200"/>
      <c r="K61" s="200"/>
      <c r="L61" s="200"/>
      <c r="M61" s="543"/>
      <c r="N61" s="362"/>
    </row>
    <row r="62" spans="1:14" ht="18.75" customHeight="1">
      <c r="A62" s="63"/>
      <c r="B62" s="551" t="s">
        <v>1557</v>
      </c>
      <c r="C62" s="487">
        <v>145</v>
      </c>
      <c r="D62" s="572" t="s">
        <v>1558</v>
      </c>
      <c r="E62" s="572" t="s">
        <v>1347</v>
      </c>
      <c r="F62" s="119"/>
      <c r="G62" s="119"/>
      <c r="H62" s="119"/>
      <c r="I62" s="543"/>
      <c r="J62" s="64"/>
      <c r="K62" s="64"/>
      <c r="L62" s="64"/>
      <c r="M62" s="543"/>
      <c r="N62" s="554"/>
    </row>
    <row r="63" spans="1:14" ht="18.75" customHeight="1">
      <c r="A63" s="63"/>
      <c r="B63" s="551"/>
      <c r="C63" s="487"/>
      <c r="D63" s="564"/>
      <c r="E63" s="564"/>
      <c r="F63" s="200"/>
      <c r="G63" s="200"/>
      <c r="H63" s="200"/>
      <c r="I63" s="543"/>
      <c r="J63" s="200"/>
      <c r="K63" s="200"/>
      <c r="L63" s="200"/>
      <c r="M63" s="543"/>
      <c r="N63" s="560"/>
    </row>
    <row r="64" spans="1:14" ht="18.75" customHeight="1">
      <c r="A64" s="550"/>
      <c r="B64" s="551" t="s">
        <v>585</v>
      </c>
      <c r="C64" s="487">
        <v>21</v>
      </c>
      <c r="D64" s="572" t="s">
        <v>1559</v>
      </c>
      <c r="E64" s="572" t="s">
        <v>1339</v>
      </c>
      <c r="F64" s="119"/>
      <c r="G64" s="119"/>
      <c r="H64" s="119"/>
      <c r="I64" s="543"/>
      <c r="J64" s="64"/>
      <c r="K64" s="64"/>
      <c r="L64" s="64"/>
      <c r="M64" s="543"/>
      <c r="N64" s="554"/>
    </row>
    <row r="65" spans="1:14" ht="18.75" customHeight="1">
      <c r="A65" s="550"/>
      <c r="B65" s="552"/>
      <c r="C65" s="553"/>
      <c r="D65" s="578"/>
      <c r="E65" s="578"/>
      <c r="F65" s="392"/>
      <c r="G65" s="392"/>
      <c r="H65" s="392"/>
      <c r="I65" s="543"/>
      <c r="J65" s="392"/>
      <c r="K65" s="392"/>
      <c r="L65" s="392"/>
      <c r="M65" s="579"/>
      <c r="N65" s="555"/>
    </row>
    <row r="67" spans="2:15" ht="35.25" customHeight="1">
      <c r="B67" s="433" t="s">
        <v>48</v>
      </c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9"/>
    </row>
    <row r="68" ht="14.25" thickBot="1"/>
    <row r="69" spans="1:14" s="57" customFormat="1" ht="22.5" customHeight="1">
      <c r="A69" s="73"/>
      <c r="B69" s="580" t="s">
        <v>94</v>
      </c>
      <c r="C69" s="581"/>
      <c r="D69" s="582"/>
      <c r="E69" s="90" t="s">
        <v>50</v>
      </c>
      <c r="F69" s="91" t="s">
        <v>95</v>
      </c>
      <c r="G69" s="583" t="s">
        <v>84</v>
      </c>
      <c r="H69" s="581"/>
      <c r="I69" s="582"/>
      <c r="J69" s="583" t="s">
        <v>52</v>
      </c>
      <c r="K69" s="582"/>
      <c r="L69" s="583" t="s">
        <v>96</v>
      </c>
      <c r="M69" s="582"/>
      <c r="N69" s="106" t="s">
        <v>395</v>
      </c>
    </row>
    <row r="70" spans="1:14" ht="18" customHeight="1">
      <c r="A70" s="56"/>
      <c r="B70" s="584" t="s">
        <v>54</v>
      </c>
      <c r="C70" s="545"/>
      <c r="D70" s="546"/>
      <c r="E70" s="70" t="s">
        <v>449</v>
      </c>
      <c r="F70" s="68"/>
      <c r="G70" s="499" t="s">
        <v>450</v>
      </c>
      <c r="H70" s="500"/>
      <c r="I70" s="501"/>
      <c r="J70" s="487" t="s">
        <v>451</v>
      </c>
      <c r="K70" s="487"/>
      <c r="L70" s="487" t="s">
        <v>452</v>
      </c>
      <c r="M70" s="487"/>
      <c r="N70" s="130"/>
    </row>
    <row r="71" spans="1:14" ht="18" customHeight="1">
      <c r="A71" s="56"/>
      <c r="B71" s="584" t="s">
        <v>355</v>
      </c>
      <c r="C71" s="545"/>
      <c r="D71" s="546"/>
      <c r="E71" s="70" t="s">
        <v>1196</v>
      </c>
      <c r="F71" s="68"/>
      <c r="G71" s="499" t="s">
        <v>1195</v>
      </c>
      <c r="H71" s="500"/>
      <c r="I71" s="501"/>
      <c r="J71" s="487" t="s">
        <v>1194</v>
      </c>
      <c r="K71" s="487"/>
      <c r="L71" s="487">
        <v>2009</v>
      </c>
      <c r="M71" s="487"/>
      <c r="N71" s="130"/>
    </row>
    <row r="72" spans="1:14" ht="18" customHeight="1" thickBot="1">
      <c r="A72" s="26"/>
      <c r="B72" s="585" t="s">
        <v>356</v>
      </c>
      <c r="C72" s="586"/>
      <c r="D72" s="587"/>
      <c r="E72" s="108" t="s">
        <v>1191</v>
      </c>
      <c r="F72" s="107"/>
      <c r="G72" s="588" t="s">
        <v>1192</v>
      </c>
      <c r="H72" s="589"/>
      <c r="I72" s="590"/>
      <c r="J72" s="481" t="s">
        <v>1193</v>
      </c>
      <c r="K72" s="481"/>
      <c r="L72" s="481">
        <v>2007</v>
      </c>
      <c r="M72" s="481"/>
      <c r="N72" s="80"/>
    </row>
    <row r="75" spans="8:14" ht="22.5" customHeight="1">
      <c r="H75" s="477" t="s">
        <v>55</v>
      </c>
      <c r="I75" s="477"/>
      <c r="J75" s="477"/>
      <c r="K75" s="477" t="s">
        <v>357</v>
      </c>
      <c r="L75" s="477"/>
      <c r="M75" s="438" t="s">
        <v>358</v>
      </c>
      <c r="N75" s="438"/>
    </row>
    <row r="76" spans="8:14" ht="22.5" customHeight="1">
      <c r="H76" s="477"/>
      <c r="I76" s="477"/>
      <c r="J76" s="477"/>
      <c r="K76" s="477" t="s">
        <v>359</v>
      </c>
      <c r="L76" s="477"/>
      <c r="M76" s="438" t="s">
        <v>358</v>
      </c>
      <c r="N76" s="438"/>
    </row>
  </sheetData>
  <sheetProtection/>
  <mergeCells count="223">
    <mergeCell ref="L2:P3"/>
    <mergeCell ref="H39:J40"/>
    <mergeCell ref="L34:M34"/>
    <mergeCell ref="I64:I65"/>
    <mergeCell ref="I20:I21"/>
    <mergeCell ref="I22:I23"/>
    <mergeCell ref="I24:I25"/>
    <mergeCell ref="I26:I27"/>
    <mergeCell ref="I50:I51"/>
    <mergeCell ref="I52:I53"/>
    <mergeCell ref="B41:N41"/>
    <mergeCell ref="B42:D42"/>
    <mergeCell ref="M42:N43"/>
    <mergeCell ref="B43:D43"/>
    <mergeCell ref="F43:H43"/>
    <mergeCell ref="N46:N47"/>
    <mergeCell ref="M46:M47"/>
    <mergeCell ref="B70:D70"/>
    <mergeCell ref="J70:K70"/>
    <mergeCell ref="K75:L75"/>
    <mergeCell ref="G72:I72"/>
    <mergeCell ref="L70:M70"/>
    <mergeCell ref="G70:I70"/>
    <mergeCell ref="M75:N75"/>
    <mergeCell ref="K76:L76"/>
    <mergeCell ref="M76:N76"/>
    <mergeCell ref="L72:M72"/>
    <mergeCell ref="B71:D71"/>
    <mergeCell ref="J71:K71"/>
    <mergeCell ref="L71:M71"/>
    <mergeCell ref="G71:I71"/>
    <mergeCell ref="H75:J76"/>
    <mergeCell ref="B72:D72"/>
    <mergeCell ref="J72:K72"/>
    <mergeCell ref="A64:A65"/>
    <mergeCell ref="B64:B65"/>
    <mergeCell ref="B67:N67"/>
    <mergeCell ref="B69:D69"/>
    <mergeCell ref="J69:K69"/>
    <mergeCell ref="L69:M69"/>
    <mergeCell ref="G69:I69"/>
    <mergeCell ref="E64:E65"/>
    <mergeCell ref="M64:M65"/>
    <mergeCell ref="N64:N65"/>
    <mergeCell ref="E62:E63"/>
    <mergeCell ref="A52:A53"/>
    <mergeCell ref="B52:B53"/>
    <mergeCell ref="A54:A55"/>
    <mergeCell ref="B54:B55"/>
    <mergeCell ref="A56:A57"/>
    <mergeCell ref="B56:B57"/>
    <mergeCell ref="D54:D55"/>
    <mergeCell ref="E54:E55"/>
    <mergeCell ref="E56:E57"/>
    <mergeCell ref="M62:M63"/>
    <mergeCell ref="N62:N63"/>
    <mergeCell ref="N56:N57"/>
    <mergeCell ref="M56:M57"/>
    <mergeCell ref="M54:M55"/>
    <mergeCell ref="I62:I63"/>
    <mergeCell ref="I56:I57"/>
    <mergeCell ref="N58:N59"/>
    <mergeCell ref="M60:M61"/>
    <mergeCell ref="I54:I55"/>
    <mergeCell ref="A46:A47"/>
    <mergeCell ref="B46:B47"/>
    <mergeCell ref="A48:A49"/>
    <mergeCell ref="B48:B49"/>
    <mergeCell ref="A50:A51"/>
    <mergeCell ref="C62:C63"/>
    <mergeCell ref="C52:C53"/>
    <mergeCell ref="C46:C47"/>
    <mergeCell ref="C50:C51"/>
    <mergeCell ref="C48:C49"/>
    <mergeCell ref="D62:D63"/>
    <mergeCell ref="B50:B51"/>
    <mergeCell ref="D50:D51"/>
    <mergeCell ref="D52:D53"/>
    <mergeCell ref="C64:C65"/>
    <mergeCell ref="D64:D65"/>
    <mergeCell ref="B62:B63"/>
    <mergeCell ref="C54:C55"/>
    <mergeCell ref="C56:C57"/>
    <mergeCell ref="D56:D57"/>
    <mergeCell ref="E52:E53"/>
    <mergeCell ref="I46:I47"/>
    <mergeCell ref="I48:I49"/>
    <mergeCell ref="D48:D49"/>
    <mergeCell ref="E48:E49"/>
    <mergeCell ref="M48:M49"/>
    <mergeCell ref="M52:M53"/>
    <mergeCell ref="M50:M51"/>
    <mergeCell ref="E50:E51"/>
    <mergeCell ref="L33:M33"/>
    <mergeCell ref="F3:H3"/>
    <mergeCell ref="D46:D47"/>
    <mergeCell ref="E46:E47"/>
    <mergeCell ref="I6:I7"/>
    <mergeCell ref="I8:I9"/>
    <mergeCell ref="I10:I11"/>
    <mergeCell ref="I12:I13"/>
    <mergeCell ref="I14:I15"/>
    <mergeCell ref="J34:K34"/>
    <mergeCell ref="L35:M35"/>
    <mergeCell ref="L36:M36"/>
    <mergeCell ref="N6:N7"/>
    <mergeCell ref="N8:N9"/>
    <mergeCell ref="N10:N11"/>
    <mergeCell ref="N12:N13"/>
    <mergeCell ref="N14:N15"/>
    <mergeCell ref="N16:N17"/>
    <mergeCell ref="M26:M27"/>
    <mergeCell ref="B31:N31"/>
    <mergeCell ref="B14:B15"/>
    <mergeCell ref="C14:C15"/>
    <mergeCell ref="B26:B27"/>
    <mergeCell ref="C26:C27"/>
    <mergeCell ref="B20:B21"/>
    <mergeCell ref="C20:C21"/>
    <mergeCell ref="C22:C23"/>
    <mergeCell ref="D14:D15"/>
    <mergeCell ref="E14:E15"/>
    <mergeCell ref="M22:M23"/>
    <mergeCell ref="B1:N1"/>
    <mergeCell ref="B28:B29"/>
    <mergeCell ref="C28:C29"/>
    <mergeCell ref="D28:D29"/>
    <mergeCell ref="E28:E29"/>
    <mergeCell ref="M28:M29"/>
    <mergeCell ref="B22:B23"/>
    <mergeCell ref="B3:D3"/>
    <mergeCell ref="B2:D2"/>
    <mergeCell ref="N18:N19"/>
    <mergeCell ref="N20:N21"/>
    <mergeCell ref="N22:N23"/>
    <mergeCell ref="N24:N25"/>
    <mergeCell ref="M18:M19"/>
    <mergeCell ref="B16:B17"/>
    <mergeCell ref="C16:C17"/>
    <mergeCell ref="D16:D17"/>
    <mergeCell ref="M39:N39"/>
    <mergeCell ref="M40:N40"/>
    <mergeCell ref="K39:L39"/>
    <mergeCell ref="K40:L40"/>
    <mergeCell ref="B35:D35"/>
    <mergeCell ref="B36:D36"/>
    <mergeCell ref="J35:K35"/>
    <mergeCell ref="J36:K36"/>
    <mergeCell ref="G35:I35"/>
    <mergeCell ref="G36:I36"/>
    <mergeCell ref="D26:D27"/>
    <mergeCell ref="E26:E27"/>
    <mergeCell ref="B33:D33"/>
    <mergeCell ref="G33:I33"/>
    <mergeCell ref="B34:D34"/>
    <mergeCell ref="N26:N27"/>
    <mergeCell ref="N28:N29"/>
    <mergeCell ref="G34:I34"/>
    <mergeCell ref="J33:K33"/>
    <mergeCell ref="I28:I29"/>
    <mergeCell ref="E16:E17"/>
    <mergeCell ref="B18:B19"/>
    <mergeCell ref="C18:C19"/>
    <mergeCell ref="D18:D19"/>
    <mergeCell ref="E18:E19"/>
    <mergeCell ref="I18:I19"/>
    <mergeCell ref="I16:I17"/>
    <mergeCell ref="B6:B7"/>
    <mergeCell ref="C6:C7"/>
    <mergeCell ref="D6:D7"/>
    <mergeCell ref="E6:E7"/>
    <mergeCell ref="B8:B9"/>
    <mergeCell ref="C8:C9"/>
    <mergeCell ref="D8:D9"/>
    <mergeCell ref="E8:E9"/>
    <mergeCell ref="D22:D23"/>
    <mergeCell ref="E22:E23"/>
    <mergeCell ref="B10:B11"/>
    <mergeCell ref="C10:C11"/>
    <mergeCell ref="D10:D11"/>
    <mergeCell ref="E10:E11"/>
    <mergeCell ref="B12:B13"/>
    <mergeCell ref="C12:C13"/>
    <mergeCell ref="D12:D13"/>
    <mergeCell ref="E12:E13"/>
    <mergeCell ref="A18:A19"/>
    <mergeCell ref="A20:A21"/>
    <mergeCell ref="M8:M9"/>
    <mergeCell ref="M12:M13"/>
    <mergeCell ref="M16:M17"/>
    <mergeCell ref="M6:M7"/>
    <mergeCell ref="M10:M11"/>
    <mergeCell ref="M14:M15"/>
    <mergeCell ref="D20:D21"/>
    <mergeCell ref="E20:E21"/>
    <mergeCell ref="A6:A7"/>
    <mergeCell ref="A8:A9"/>
    <mergeCell ref="A10:A11"/>
    <mergeCell ref="A12:A13"/>
    <mergeCell ref="A14:A15"/>
    <mergeCell ref="A16:A17"/>
    <mergeCell ref="A22:A23"/>
    <mergeCell ref="A24:A25"/>
    <mergeCell ref="A28:A29"/>
    <mergeCell ref="A26:A27"/>
    <mergeCell ref="M20:M21"/>
    <mergeCell ref="M24:M25"/>
    <mergeCell ref="B24:B25"/>
    <mergeCell ref="C24:C25"/>
    <mergeCell ref="D24:D25"/>
    <mergeCell ref="E24:E25"/>
    <mergeCell ref="B58:B59"/>
    <mergeCell ref="C58:C59"/>
    <mergeCell ref="D58:D59"/>
    <mergeCell ref="E58:E59"/>
    <mergeCell ref="I58:I59"/>
    <mergeCell ref="M58:M59"/>
    <mergeCell ref="A60:A61"/>
    <mergeCell ref="B60:B61"/>
    <mergeCell ref="C60:C61"/>
    <mergeCell ref="D60:D61"/>
    <mergeCell ref="E60:E61"/>
    <mergeCell ref="I60:I61"/>
  </mergeCells>
  <printOptions horizontalCentered="1"/>
  <pageMargins left="0.32" right="0.7" top="0.65" bottom="0.59" header="0.5118110236220472" footer="0.5118110236220472"/>
  <pageSetup horizontalDpi="600" verticalDpi="600" orientation="portrait" paperSize="9" scale="90" r:id="rId1"/>
  <rowBreaks count="1" manualBreakCount="1">
    <brk id="40" min="1" max="12" man="1"/>
  </rowBreaks>
  <colBreaks count="1" manualBreakCount="1">
    <brk id="1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SheetLayoutView="100" zoomScalePageLayoutView="0" workbookViewId="0" topLeftCell="A35">
      <selection activeCell="D43" sqref="D43"/>
    </sheetView>
  </sheetViews>
  <sheetFormatPr defaultColWidth="8.88671875" defaultRowHeight="13.5"/>
  <cols>
    <col min="1" max="1" width="6.99609375" style="1" customWidth="1"/>
    <col min="2" max="2" width="4.10546875" style="1" customWidth="1"/>
    <col min="3" max="3" width="4.21484375" style="1" customWidth="1"/>
    <col min="4" max="4" width="6.6640625" style="1" customWidth="1"/>
    <col min="5" max="5" width="10.99609375" style="1" customWidth="1"/>
    <col min="6" max="12" width="5.88671875" style="1" customWidth="1"/>
    <col min="13" max="13" width="6.99609375" style="1" customWidth="1"/>
    <col min="14" max="14" width="12.3359375" style="1" customWidth="1"/>
    <col min="15" max="16384" width="8.88671875" style="1" customWidth="1"/>
  </cols>
  <sheetData>
    <row r="1" spans="2:15" ht="35.25" customHeight="1">
      <c r="B1" s="433" t="s">
        <v>16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9"/>
    </row>
    <row r="2" spans="1:14" ht="24" customHeight="1">
      <c r="A2" s="10"/>
      <c r="B2" s="507" t="s">
        <v>87</v>
      </c>
      <c r="C2" s="507"/>
      <c r="D2" s="507"/>
      <c r="M2" s="440" t="str">
        <f>높이뛰기!AG2</f>
        <v>일   시 : 2014.04. 29.
경기장 : 대전한밭종합경기장</v>
      </c>
      <c r="N2" s="440"/>
    </row>
    <row r="3" spans="1:14" ht="24" customHeight="1">
      <c r="A3" s="55"/>
      <c r="B3" s="507" t="s">
        <v>197</v>
      </c>
      <c r="C3" s="507"/>
      <c r="D3" s="507"/>
      <c r="E3" s="61"/>
      <c r="F3" s="508" t="s">
        <v>46</v>
      </c>
      <c r="G3" s="508"/>
      <c r="H3" s="508"/>
      <c r="I3" s="79"/>
      <c r="J3" s="61"/>
      <c r="K3" s="61"/>
      <c r="L3" s="61"/>
      <c r="M3" s="440"/>
      <c r="N3" s="440"/>
    </row>
    <row r="4" ht="14.25" thickBot="1">
      <c r="F4" s="1" t="s">
        <v>1258</v>
      </c>
    </row>
    <row r="5" spans="1:14" s="57" customFormat="1" ht="21" customHeight="1">
      <c r="A5" s="73" t="s">
        <v>354</v>
      </c>
      <c r="B5" s="104" t="s">
        <v>85</v>
      </c>
      <c r="C5" s="105" t="s">
        <v>113</v>
      </c>
      <c r="D5" s="105" t="s">
        <v>51</v>
      </c>
      <c r="E5" s="105" t="s">
        <v>52</v>
      </c>
      <c r="F5" s="105" t="s">
        <v>88</v>
      </c>
      <c r="G5" s="105" t="s">
        <v>89</v>
      </c>
      <c r="H5" s="105" t="s">
        <v>90</v>
      </c>
      <c r="I5" s="112" t="s">
        <v>195</v>
      </c>
      <c r="J5" s="105" t="s">
        <v>91</v>
      </c>
      <c r="K5" s="105" t="s">
        <v>92</v>
      </c>
      <c r="L5" s="105" t="s">
        <v>93</v>
      </c>
      <c r="M5" s="105" t="s">
        <v>354</v>
      </c>
      <c r="N5" s="106" t="s">
        <v>47</v>
      </c>
    </row>
    <row r="6" spans="1:14" ht="18" customHeight="1">
      <c r="A6" s="113">
        <f aca="true" t="shared" si="0" ref="A6:A19">M6</f>
        <v>16.46</v>
      </c>
      <c r="B6" s="128">
        <v>1</v>
      </c>
      <c r="C6" s="58">
        <v>5</v>
      </c>
      <c r="D6" s="58" t="s">
        <v>579</v>
      </c>
      <c r="E6" s="180" t="s">
        <v>704</v>
      </c>
      <c r="F6" s="64">
        <v>15.9</v>
      </c>
      <c r="G6" s="64" t="s">
        <v>1257</v>
      </c>
      <c r="H6" s="64">
        <v>16.46</v>
      </c>
      <c r="I6" s="113">
        <f aca="true" t="shared" si="1" ref="I6:I19">MAX(F6:H6)</f>
        <v>16.46</v>
      </c>
      <c r="J6" s="64" t="s">
        <v>1257</v>
      </c>
      <c r="K6" s="119" t="s">
        <v>1257</v>
      </c>
      <c r="L6" s="119">
        <v>16.41</v>
      </c>
      <c r="M6" s="113">
        <f aca="true" t="shared" si="2" ref="M6:M19">MAX(F6:L6)</f>
        <v>16.46</v>
      </c>
      <c r="N6" s="89"/>
    </row>
    <row r="7" spans="1:14" ht="18" customHeight="1">
      <c r="A7" s="113">
        <f t="shared" si="0"/>
        <v>15.43</v>
      </c>
      <c r="B7" s="128">
        <v>2</v>
      </c>
      <c r="C7" s="58">
        <v>327</v>
      </c>
      <c r="D7" s="58" t="s">
        <v>947</v>
      </c>
      <c r="E7" s="180" t="s">
        <v>682</v>
      </c>
      <c r="F7" s="64">
        <v>15.43</v>
      </c>
      <c r="G7" s="64" t="s">
        <v>1259</v>
      </c>
      <c r="H7" s="64" t="s">
        <v>1260</v>
      </c>
      <c r="I7" s="113">
        <f t="shared" si="1"/>
        <v>15.43</v>
      </c>
      <c r="J7" s="64" t="s">
        <v>1259</v>
      </c>
      <c r="K7" s="119" t="s">
        <v>1259</v>
      </c>
      <c r="L7" s="119" t="s">
        <v>1259</v>
      </c>
      <c r="M7" s="113">
        <f t="shared" si="2"/>
        <v>15.43</v>
      </c>
      <c r="N7" s="89"/>
    </row>
    <row r="8" spans="1:14" ht="18" customHeight="1">
      <c r="A8" s="113">
        <f t="shared" si="0"/>
        <v>14.16</v>
      </c>
      <c r="B8" s="128">
        <v>3</v>
      </c>
      <c r="C8" s="58">
        <v>298</v>
      </c>
      <c r="D8" s="58" t="s">
        <v>948</v>
      </c>
      <c r="E8" s="180" t="s">
        <v>690</v>
      </c>
      <c r="F8" s="64" t="s">
        <v>1257</v>
      </c>
      <c r="G8" s="64">
        <v>12.82</v>
      </c>
      <c r="H8" s="64">
        <v>13.25</v>
      </c>
      <c r="I8" s="113">
        <f t="shared" si="1"/>
        <v>13.25</v>
      </c>
      <c r="J8" s="64">
        <v>14.16</v>
      </c>
      <c r="K8" s="119">
        <v>13.95</v>
      </c>
      <c r="L8" s="119" t="s">
        <v>1257</v>
      </c>
      <c r="M8" s="113">
        <f t="shared" si="2"/>
        <v>14.16</v>
      </c>
      <c r="N8" s="89"/>
    </row>
    <row r="9" spans="1:14" ht="18" customHeight="1">
      <c r="A9" s="113">
        <f t="shared" si="0"/>
        <v>14.11</v>
      </c>
      <c r="B9" s="128">
        <v>4</v>
      </c>
      <c r="C9" s="58">
        <v>137</v>
      </c>
      <c r="D9" s="58" t="s">
        <v>946</v>
      </c>
      <c r="E9" s="180" t="s">
        <v>674</v>
      </c>
      <c r="F9" s="64">
        <v>12.99</v>
      </c>
      <c r="G9" s="64">
        <v>13.67</v>
      </c>
      <c r="H9" s="119">
        <v>13.5</v>
      </c>
      <c r="I9" s="113">
        <f t="shared" si="1"/>
        <v>13.67</v>
      </c>
      <c r="J9" s="64" t="s">
        <v>1257</v>
      </c>
      <c r="K9" s="119">
        <v>14.11</v>
      </c>
      <c r="L9" s="119" t="s">
        <v>1257</v>
      </c>
      <c r="M9" s="113">
        <f t="shared" si="2"/>
        <v>14.11</v>
      </c>
      <c r="N9" s="89"/>
    </row>
    <row r="10" spans="1:14" ht="18" customHeight="1">
      <c r="A10" s="113">
        <f t="shared" si="0"/>
        <v>13.61</v>
      </c>
      <c r="B10" s="128">
        <v>5</v>
      </c>
      <c r="C10" s="58">
        <v>31</v>
      </c>
      <c r="D10" s="58" t="s">
        <v>944</v>
      </c>
      <c r="E10" s="180" t="s">
        <v>704</v>
      </c>
      <c r="F10" s="64">
        <v>12.47</v>
      </c>
      <c r="G10" s="64">
        <v>13.43</v>
      </c>
      <c r="H10" s="64">
        <v>13.61</v>
      </c>
      <c r="I10" s="113">
        <f t="shared" si="1"/>
        <v>13.61</v>
      </c>
      <c r="J10" s="64" t="s">
        <v>1257</v>
      </c>
      <c r="K10" s="119" t="s">
        <v>1257</v>
      </c>
      <c r="L10" s="119">
        <v>13.28</v>
      </c>
      <c r="M10" s="113">
        <f t="shared" si="2"/>
        <v>13.61</v>
      </c>
      <c r="N10" s="89"/>
    </row>
    <row r="11" spans="1:14" ht="18" customHeight="1">
      <c r="A11" s="113">
        <f t="shared" si="0"/>
        <v>13.31</v>
      </c>
      <c r="B11" s="128">
        <v>6</v>
      </c>
      <c r="C11" s="58">
        <v>146</v>
      </c>
      <c r="D11" s="58" t="s">
        <v>941</v>
      </c>
      <c r="E11" s="180" t="s">
        <v>674</v>
      </c>
      <c r="F11" s="64">
        <v>13.31</v>
      </c>
      <c r="G11" s="64" t="s">
        <v>1257</v>
      </c>
      <c r="H11" s="64">
        <v>12.86</v>
      </c>
      <c r="I11" s="113">
        <f t="shared" si="1"/>
        <v>13.31</v>
      </c>
      <c r="J11" s="64" t="s">
        <v>1257</v>
      </c>
      <c r="K11" s="119">
        <v>13.09</v>
      </c>
      <c r="L11" s="119">
        <v>12.3</v>
      </c>
      <c r="M11" s="113">
        <f t="shared" si="2"/>
        <v>13.31</v>
      </c>
      <c r="N11" s="89"/>
    </row>
    <row r="12" spans="1:14" ht="18" customHeight="1">
      <c r="A12" s="113">
        <f t="shared" si="0"/>
        <v>13.21</v>
      </c>
      <c r="B12" s="128">
        <v>7</v>
      </c>
      <c r="C12" s="58">
        <v>175</v>
      </c>
      <c r="D12" s="58" t="s">
        <v>942</v>
      </c>
      <c r="E12" s="180" t="s">
        <v>700</v>
      </c>
      <c r="F12" s="64">
        <v>13.13</v>
      </c>
      <c r="G12" s="64" t="s">
        <v>1257</v>
      </c>
      <c r="H12" s="119">
        <v>13.21</v>
      </c>
      <c r="I12" s="113">
        <f t="shared" si="1"/>
        <v>13.21</v>
      </c>
      <c r="J12" s="64" t="s">
        <v>1257</v>
      </c>
      <c r="K12" s="119" t="s">
        <v>1257</v>
      </c>
      <c r="L12" s="119" t="s">
        <v>1257</v>
      </c>
      <c r="M12" s="113">
        <f t="shared" si="2"/>
        <v>13.21</v>
      </c>
      <c r="N12" s="181"/>
    </row>
    <row r="13" spans="1:14" ht="18" customHeight="1">
      <c r="A13" s="113">
        <f t="shared" si="0"/>
        <v>12.89</v>
      </c>
      <c r="B13" s="128">
        <v>8</v>
      </c>
      <c r="C13" s="58">
        <v>83</v>
      </c>
      <c r="D13" s="58" t="s">
        <v>945</v>
      </c>
      <c r="E13" s="180" t="s">
        <v>676</v>
      </c>
      <c r="F13" s="64">
        <v>12.56</v>
      </c>
      <c r="G13" s="64">
        <v>12.53</v>
      </c>
      <c r="H13" s="64">
        <v>12.27</v>
      </c>
      <c r="I13" s="113">
        <f t="shared" si="1"/>
        <v>12.56</v>
      </c>
      <c r="J13" s="119">
        <v>12.6</v>
      </c>
      <c r="K13" s="119">
        <v>12.89</v>
      </c>
      <c r="L13" s="119" t="s">
        <v>1257</v>
      </c>
      <c r="M13" s="113">
        <f t="shared" si="2"/>
        <v>12.89</v>
      </c>
      <c r="N13" s="89"/>
    </row>
    <row r="14" spans="1:14" ht="18" customHeight="1">
      <c r="A14" s="113">
        <f t="shared" si="0"/>
        <v>12.22</v>
      </c>
      <c r="B14" s="128">
        <v>9</v>
      </c>
      <c r="C14" s="58">
        <v>181</v>
      </c>
      <c r="D14" s="58" t="s">
        <v>936</v>
      </c>
      <c r="E14" s="180" t="s">
        <v>700</v>
      </c>
      <c r="F14" s="119">
        <v>11.51</v>
      </c>
      <c r="G14" s="119">
        <v>11.83</v>
      </c>
      <c r="H14" s="119">
        <v>12.22</v>
      </c>
      <c r="I14" s="113">
        <f t="shared" si="1"/>
        <v>12.22</v>
      </c>
      <c r="J14" s="64"/>
      <c r="K14" s="119"/>
      <c r="L14" s="119"/>
      <c r="M14" s="113">
        <f t="shared" si="2"/>
        <v>12.22</v>
      </c>
      <c r="N14" s="89"/>
    </row>
    <row r="15" spans="1:14" ht="18" customHeight="1">
      <c r="A15" s="113">
        <f t="shared" si="0"/>
        <v>11.84</v>
      </c>
      <c r="B15" s="128">
        <v>10</v>
      </c>
      <c r="C15" s="58">
        <v>84</v>
      </c>
      <c r="D15" s="58" t="s">
        <v>943</v>
      </c>
      <c r="E15" s="180" t="s">
        <v>676</v>
      </c>
      <c r="F15" s="64">
        <v>11.19</v>
      </c>
      <c r="G15" s="64">
        <v>11.84</v>
      </c>
      <c r="H15" s="64" t="s">
        <v>1257</v>
      </c>
      <c r="I15" s="113">
        <f t="shared" si="1"/>
        <v>11.84</v>
      </c>
      <c r="J15" s="64"/>
      <c r="K15" s="119"/>
      <c r="L15" s="119"/>
      <c r="M15" s="113">
        <f t="shared" si="2"/>
        <v>11.84</v>
      </c>
      <c r="N15" s="89"/>
    </row>
    <row r="16" spans="1:14" ht="18" customHeight="1">
      <c r="A16" s="113">
        <f t="shared" si="0"/>
        <v>11.81</v>
      </c>
      <c r="B16" s="128">
        <v>11</v>
      </c>
      <c r="C16" s="58">
        <v>72</v>
      </c>
      <c r="D16" s="58" t="s">
        <v>940</v>
      </c>
      <c r="E16" s="180" t="s">
        <v>702</v>
      </c>
      <c r="F16" s="64">
        <v>11.74</v>
      </c>
      <c r="G16" s="64">
        <v>11.81</v>
      </c>
      <c r="H16" s="64">
        <v>11.07</v>
      </c>
      <c r="I16" s="113">
        <f t="shared" si="1"/>
        <v>11.81</v>
      </c>
      <c r="J16" s="64"/>
      <c r="K16" s="119"/>
      <c r="L16" s="119"/>
      <c r="M16" s="113">
        <f t="shared" si="2"/>
        <v>11.81</v>
      </c>
      <c r="N16" s="89"/>
    </row>
    <row r="17" spans="1:14" ht="18" customHeight="1">
      <c r="A17" s="113">
        <f t="shared" si="0"/>
        <v>9.67</v>
      </c>
      <c r="B17" s="128">
        <v>12</v>
      </c>
      <c r="C17" s="58">
        <v>55</v>
      </c>
      <c r="D17" s="58" t="s">
        <v>939</v>
      </c>
      <c r="E17" s="180" t="s">
        <v>702</v>
      </c>
      <c r="F17" s="64" t="s">
        <v>1257</v>
      </c>
      <c r="G17" s="64">
        <v>9.67</v>
      </c>
      <c r="H17" s="64">
        <v>9.11</v>
      </c>
      <c r="I17" s="113">
        <f t="shared" si="1"/>
        <v>9.67</v>
      </c>
      <c r="J17" s="64"/>
      <c r="K17" s="119"/>
      <c r="L17" s="119"/>
      <c r="M17" s="113">
        <f t="shared" si="2"/>
        <v>9.67</v>
      </c>
      <c r="N17" s="89"/>
    </row>
    <row r="18" spans="1:14" ht="18" customHeight="1">
      <c r="A18" s="113">
        <f t="shared" si="0"/>
        <v>8.39</v>
      </c>
      <c r="B18" s="128">
        <v>13</v>
      </c>
      <c r="C18" s="58">
        <v>222</v>
      </c>
      <c r="D18" s="58" t="s">
        <v>938</v>
      </c>
      <c r="E18" s="180" t="s">
        <v>678</v>
      </c>
      <c r="F18" s="119">
        <v>8.09</v>
      </c>
      <c r="G18" s="119">
        <v>7.63</v>
      </c>
      <c r="H18" s="119">
        <v>8.39</v>
      </c>
      <c r="I18" s="113">
        <f t="shared" si="1"/>
        <v>8.39</v>
      </c>
      <c r="J18" s="64"/>
      <c r="K18" s="119"/>
      <c r="L18" s="119"/>
      <c r="M18" s="113">
        <f t="shared" si="2"/>
        <v>8.39</v>
      </c>
      <c r="N18" s="89"/>
    </row>
    <row r="19" spans="1:14" ht="18" customHeight="1">
      <c r="A19" s="113">
        <f t="shared" si="0"/>
        <v>7.06</v>
      </c>
      <c r="B19" s="128">
        <v>14</v>
      </c>
      <c r="C19" s="58">
        <v>226</v>
      </c>
      <c r="D19" s="58" t="s">
        <v>935</v>
      </c>
      <c r="E19" s="180" t="s">
        <v>678</v>
      </c>
      <c r="F19" s="119">
        <v>6.5</v>
      </c>
      <c r="G19" s="119">
        <v>7.06</v>
      </c>
      <c r="H19" s="119" t="s">
        <v>1257</v>
      </c>
      <c r="I19" s="113">
        <f t="shared" si="1"/>
        <v>7.06</v>
      </c>
      <c r="J19" s="64"/>
      <c r="K19" s="119"/>
      <c r="L19" s="119"/>
      <c r="M19" s="113">
        <f t="shared" si="2"/>
        <v>7.06</v>
      </c>
      <c r="N19" s="89"/>
    </row>
    <row r="20" spans="1:14" ht="18" customHeight="1">
      <c r="A20" s="113"/>
      <c r="B20" s="128" t="s">
        <v>585</v>
      </c>
      <c r="C20" s="58">
        <v>152</v>
      </c>
      <c r="D20" s="58" t="s">
        <v>937</v>
      </c>
      <c r="E20" s="180" t="s">
        <v>680</v>
      </c>
      <c r="F20" s="119"/>
      <c r="G20" s="119"/>
      <c r="H20" s="119"/>
      <c r="I20" s="113"/>
      <c r="J20" s="64"/>
      <c r="K20" s="119"/>
      <c r="L20" s="119"/>
      <c r="M20" s="113"/>
      <c r="N20" s="89"/>
    </row>
    <row r="21" spans="1:14" ht="18" customHeight="1">
      <c r="A21" s="113"/>
      <c r="B21" s="128" t="s">
        <v>530</v>
      </c>
      <c r="C21" s="58">
        <v>318</v>
      </c>
      <c r="D21" s="58" t="s">
        <v>934</v>
      </c>
      <c r="E21" s="180" t="s">
        <v>682</v>
      </c>
      <c r="F21" s="119"/>
      <c r="G21" s="119"/>
      <c r="H21" s="119"/>
      <c r="I21" s="113"/>
      <c r="J21" s="64"/>
      <c r="K21" s="119"/>
      <c r="L21" s="119"/>
      <c r="M21" s="113"/>
      <c r="N21" s="89"/>
    </row>
    <row r="22" spans="1:14" ht="13.5">
      <c r="A22" s="63"/>
      <c r="B22" s="84"/>
      <c r="C22" s="58"/>
      <c r="D22" s="58"/>
      <c r="E22" s="58"/>
      <c r="F22" s="64"/>
      <c r="G22" s="64"/>
      <c r="H22" s="64"/>
      <c r="I22" s="64"/>
      <c r="J22" s="64"/>
      <c r="K22" s="64"/>
      <c r="L22" s="64"/>
      <c r="M22" s="58"/>
      <c r="N22" s="89"/>
    </row>
    <row r="23" spans="1:14" ht="14.25" thickBot="1">
      <c r="A23" s="63"/>
      <c r="B23" s="85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80"/>
    </row>
    <row r="25" spans="2:15" ht="35.25" customHeight="1">
      <c r="B25" s="433" t="s">
        <v>48</v>
      </c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9"/>
    </row>
    <row r="26" ht="14.25" thickBot="1"/>
    <row r="27" spans="1:14" s="57" customFormat="1" ht="22.5" customHeight="1">
      <c r="A27" s="73" t="s">
        <v>52</v>
      </c>
      <c r="B27" s="580" t="s">
        <v>94</v>
      </c>
      <c r="C27" s="581"/>
      <c r="D27" s="582"/>
      <c r="E27" s="583" t="s">
        <v>50</v>
      </c>
      <c r="F27" s="582"/>
      <c r="G27" s="583" t="s">
        <v>84</v>
      </c>
      <c r="H27" s="582"/>
      <c r="I27" s="583" t="s">
        <v>52</v>
      </c>
      <c r="J27" s="581"/>
      <c r="K27" s="582"/>
      <c r="L27" s="583" t="s">
        <v>96</v>
      </c>
      <c r="M27" s="591"/>
      <c r="N27" s="115"/>
    </row>
    <row r="28" spans="1:14" ht="18" customHeight="1">
      <c r="A28" s="56" t="s">
        <v>58</v>
      </c>
      <c r="B28" s="584" t="s">
        <v>54</v>
      </c>
      <c r="C28" s="545"/>
      <c r="D28" s="546"/>
      <c r="E28" s="592" t="s">
        <v>1197</v>
      </c>
      <c r="F28" s="593"/>
      <c r="G28" s="487" t="s">
        <v>149</v>
      </c>
      <c r="H28" s="487"/>
      <c r="I28" s="499" t="s">
        <v>56</v>
      </c>
      <c r="J28" s="500"/>
      <c r="K28" s="501"/>
      <c r="L28" s="487">
        <v>2010</v>
      </c>
      <c r="M28" s="489"/>
      <c r="N28" s="116"/>
    </row>
    <row r="29" spans="1:14" ht="18" customHeight="1">
      <c r="A29" s="56" t="s">
        <v>59</v>
      </c>
      <c r="B29" s="584" t="s">
        <v>355</v>
      </c>
      <c r="C29" s="545"/>
      <c r="D29" s="546"/>
      <c r="E29" s="592" t="s">
        <v>1199</v>
      </c>
      <c r="F29" s="593"/>
      <c r="G29" s="487" t="s">
        <v>1198</v>
      </c>
      <c r="H29" s="487"/>
      <c r="I29" s="499" t="s">
        <v>1110</v>
      </c>
      <c r="J29" s="500"/>
      <c r="K29" s="501"/>
      <c r="L29" s="487">
        <v>2007</v>
      </c>
      <c r="M29" s="489"/>
      <c r="N29" s="116"/>
    </row>
    <row r="30" spans="1:14" ht="18" customHeight="1" thickBot="1">
      <c r="A30" s="26" t="s">
        <v>56</v>
      </c>
      <c r="B30" s="585" t="s">
        <v>356</v>
      </c>
      <c r="C30" s="586"/>
      <c r="D30" s="587"/>
      <c r="E30" s="596" t="s">
        <v>1201</v>
      </c>
      <c r="F30" s="597"/>
      <c r="G30" s="481" t="s">
        <v>1200</v>
      </c>
      <c r="H30" s="481"/>
      <c r="I30" s="588" t="s">
        <v>1100</v>
      </c>
      <c r="J30" s="589"/>
      <c r="K30" s="590"/>
      <c r="L30" s="594">
        <v>2000</v>
      </c>
      <c r="M30" s="595"/>
      <c r="N30" s="116"/>
    </row>
    <row r="33" spans="8:14" ht="22.5" customHeight="1">
      <c r="H33" s="477" t="s">
        <v>55</v>
      </c>
      <c r="I33" s="477"/>
      <c r="J33" s="477"/>
      <c r="K33" s="477" t="s">
        <v>357</v>
      </c>
      <c r="L33" s="477"/>
      <c r="M33" s="438" t="s">
        <v>358</v>
      </c>
      <c r="N33" s="438"/>
    </row>
    <row r="34" spans="8:14" ht="22.5" customHeight="1">
      <c r="H34" s="477"/>
      <c r="I34" s="477"/>
      <c r="J34" s="477"/>
      <c r="K34" s="477" t="s">
        <v>359</v>
      </c>
      <c r="L34" s="477"/>
      <c r="M34" s="438" t="s">
        <v>358</v>
      </c>
      <c r="N34" s="438"/>
    </row>
    <row r="35" spans="2:15" ht="35.25" customHeight="1">
      <c r="B35" s="433" t="s">
        <v>16</v>
      </c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9"/>
    </row>
    <row r="36" spans="1:14" ht="24" customHeight="1">
      <c r="A36" s="10"/>
      <c r="B36" s="507" t="s">
        <v>240</v>
      </c>
      <c r="C36" s="507"/>
      <c r="D36" s="507"/>
      <c r="M36" s="440" t="str">
        <f>M2</f>
        <v>일   시 : 2014.04. 29.
경기장 : 대전한밭종합경기장</v>
      </c>
      <c r="N36" s="440"/>
    </row>
    <row r="37" spans="1:14" ht="24" customHeight="1">
      <c r="A37" s="55"/>
      <c r="B37" s="507" t="s">
        <v>197</v>
      </c>
      <c r="C37" s="507"/>
      <c r="D37" s="507"/>
      <c r="E37" s="61"/>
      <c r="F37" s="508" t="s">
        <v>46</v>
      </c>
      <c r="G37" s="508"/>
      <c r="H37" s="508"/>
      <c r="I37" s="79"/>
      <c r="J37" s="61"/>
      <c r="K37" s="61"/>
      <c r="L37" s="61"/>
      <c r="M37" s="440"/>
      <c r="N37" s="440"/>
    </row>
    <row r="38" ht="14.25" thickBot="1">
      <c r="G38" s="1" t="s">
        <v>1370</v>
      </c>
    </row>
    <row r="39" spans="1:14" s="57" customFormat="1" ht="21" customHeight="1">
      <c r="A39" s="73" t="s">
        <v>354</v>
      </c>
      <c r="B39" s="365" t="s">
        <v>85</v>
      </c>
      <c r="C39" s="366" t="s">
        <v>113</v>
      </c>
      <c r="D39" s="366" t="s">
        <v>51</v>
      </c>
      <c r="E39" s="367" t="s">
        <v>52</v>
      </c>
      <c r="F39" s="124" t="s">
        <v>88</v>
      </c>
      <c r="G39" s="124" t="s">
        <v>89</v>
      </c>
      <c r="H39" s="124" t="s">
        <v>90</v>
      </c>
      <c r="I39" s="125" t="s">
        <v>195</v>
      </c>
      <c r="J39" s="124" t="s">
        <v>91</v>
      </c>
      <c r="K39" s="124" t="s">
        <v>92</v>
      </c>
      <c r="L39" s="124" t="s">
        <v>93</v>
      </c>
      <c r="M39" s="124" t="s">
        <v>354</v>
      </c>
      <c r="N39" s="126" t="s">
        <v>47</v>
      </c>
    </row>
    <row r="40" spans="1:14" ht="18.75" customHeight="1">
      <c r="A40" s="114">
        <f aca="true" t="shared" si="3" ref="A40:A49">M40</f>
        <v>13.83</v>
      </c>
      <c r="B40" s="128">
        <v>1</v>
      </c>
      <c r="C40" s="58">
        <v>104</v>
      </c>
      <c r="D40" s="58" t="s">
        <v>957</v>
      </c>
      <c r="E40" s="180" t="s">
        <v>692</v>
      </c>
      <c r="F40" s="64">
        <v>13.17</v>
      </c>
      <c r="G40" s="64">
        <v>13.43</v>
      </c>
      <c r="H40" s="64">
        <v>13.15</v>
      </c>
      <c r="I40" s="113">
        <f aca="true" t="shared" si="4" ref="I40:I49">MAX(F40:H40)</f>
        <v>13.43</v>
      </c>
      <c r="J40" s="119" t="s">
        <v>1257</v>
      </c>
      <c r="K40" s="119">
        <v>13.83</v>
      </c>
      <c r="L40" s="119" t="s">
        <v>1259</v>
      </c>
      <c r="M40" s="113">
        <f aca="true" t="shared" si="5" ref="M40:M49">MAX(F40:L40)</f>
        <v>13.83</v>
      </c>
      <c r="N40" s="127"/>
    </row>
    <row r="41" spans="1:14" ht="18.75" customHeight="1">
      <c r="A41" s="114">
        <f t="shared" si="3"/>
        <v>13.31</v>
      </c>
      <c r="B41" s="128">
        <v>2</v>
      </c>
      <c r="C41" s="58">
        <v>100</v>
      </c>
      <c r="D41" s="58" t="s">
        <v>959</v>
      </c>
      <c r="E41" s="180" t="s">
        <v>678</v>
      </c>
      <c r="F41" s="64" t="s">
        <v>1257</v>
      </c>
      <c r="G41" s="64">
        <v>13.06</v>
      </c>
      <c r="H41" s="64" t="s">
        <v>1257</v>
      </c>
      <c r="I41" s="113">
        <f t="shared" si="4"/>
        <v>13.06</v>
      </c>
      <c r="J41" s="119">
        <v>13.31</v>
      </c>
      <c r="K41" s="119" t="s">
        <v>1257</v>
      </c>
      <c r="L41" s="119" t="s">
        <v>1257</v>
      </c>
      <c r="M41" s="113">
        <f t="shared" si="5"/>
        <v>13.31</v>
      </c>
      <c r="N41" s="127"/>
    </row>
    <row r="42" spans="1:14" ht="18.75" customHeight="1">
      <c r="A42" s="114">
        <f t="shared" si="3"/>
        <v>12.63</v>
      </c>
      <c r="B42" s="128">
        <v>3</v>
      </c>
      <c r="C42" s="58">
        <v>102</v>
      </c>
      <c r="D42" s="58" t="s">
        <v>752</v>
      </c>
      <c r="E42" s="180" t="s">
        <v>692</v>
      </c>
      <c r="F42" s="64">
        <v>11.95</v>
      </c>
      <c r="G42" s="64" t="s">
        <v>1257</v>
      </c>
      <c r="H42" s="64">
        <v>12.49</v>
      </c>
      <c r="I42" s="113">
        <f t="shared" si="4"/>
        <v>12.49</v>
      </c>
      <c r="J42" s="119">
        <v>12.22</v>
      </c>
      <c r="K42" s="119">
        <v>12.63</v>
      </c>
      <c r="L42" s="119" t="s">
        <v>1257</v>
      </c>
      <c r="M42" s="113">
        <f t="shared" si="5"/>
        <v>12.63</v>
      </c>
      <c r="N42" s="127"/>
    </row>
    <row r="43" spans="1:14" ht="18.75" customHeight="1">
      <c r="A43" s="114">
        <f t="shared" si="3"/>
        <v>12.47</v>
      </c>
      <c r="B43" s="128">
        <v>4</v>
      </c>
      <c r="C43" s="58">
        <v>8</v>
      </c>
      <c r="D43" s="58" t="s">
        <v>958</v>
      </c>
      <c r="E43" s="180" t="s">
        <v>704</v>
      </c>
      <c r="F43" s="64">
        <v>11.91</v>
      </c>
      <c r="G43" s="64">
        <v>12.16</v>
      </c>
      <c r="H43" s="64">
        <v>12.24</v>
      </c>
      <c r="I43" s="113">
        <f t="shared" si="4"/>
        <v>12.24</v>
      </c>
      <c r="J43" s="119" t="s">
        <v>1257</v>
      </c>
      <c r="K43" s="119">
        <v>12.47</v>
      </c>
      <c r="L43" s="119">
        <v>12.47</v>
      </c>
      <c r="M43" s="113">
        <f t="shared" si="5"/>
        <v>12.47</v>
      </c>
      <c r="N43" s="127"/>
    </row>
    <row r="44" spans="1:14" ht="18.75" customHeight="1">
      <c r="A44" s="114">
        <f t="shared" si="3"/>
        <v>12.01</v>
      </c>
      <c r="B44" s="128">
        <v>5</v>
      </c>
      <c r="C44" s="58">
        <v>121</v>
      </c>
      <c r="D44" s="58" t="s">
        <v>952</v>
      </c>
      <c r="E44" s="180" t="s">
        <v>694</v>
      </c>
      <c r="F44" s="119">
        <v>11.85</v>
      </c>
      <c r="G44" s="119">
        <v>12.01</v>
      </c>
      <c r="H44" s="119" t="s">
        <v>1257</v>
      </c>
      <c r="I44" s="113">
        <f t="shared" si="4"/>
        <v>12.01</v>
      </c>
      <c r="J44" s="64">
        <v>11.59</v>
      </c>
      <c r="K44" s="119" t="s">
        <v>1257</v>
      </c>
      <c r="L44" s="119">
        <v>11.83</v>
      </c>
      <c r="M44" s="113">
        <f t="shared" si="5"/>
        <v>12.01</v>
      </c>
      <c r="N44" s="127"/>
    </row>
    <row r="45" spans="1:14" ht="18.75" customHeight="1">
      <c r="A45" s="114">
        <f t="shared" si="3"/>
        <v>11.62</v>
      </c>
      <c r="B45" s="128">
        <v>6</v>
      </c>
      <c r="C45" s="58">
        <v>23</v>
      </c>
      <c r="D45" s="58" t="s">
        <v>955</v>
      </c>
      <c r="E45" s="180" t="s">
        <v>702</v>
      </c>
      <c r="F45" s="119">
        <v>11.26</v>
      </c>
      <c r="G45" s="119">
        <v>11.62</v>
      </c>
      <c r="H45" s="119">
        <v>10.88</v>
      </c>
      <c r="I45" s="113">
        <f t="shared" si="4"/>
        <v>11.62</v>
      </c>
      <c r="J45" s="119">
        <v>10.96</v>
      </c>
      <c r="K45" s="119" t="s">
        <v>1257</v>
      </c>
      <c r="L45" s="119">
        <v>10.98</v>
      </c>
      <c r="M45" s="113">
        <f t="shared" si="5"/>
        <v>11.62</v>
      </c>
      <c r="N45" s="127"/>
    </row>
    <row r="46" spans="1:14" ht="18.75" customHeight="1">
      <c r="A46" s="114">
        <f t="shared" si="3"/>
        <v>10.65</v>
      </c>
      <c r="B46" s="128">
        <v>7</v>
      </c>
      <c r="C46" s="58">
        <v>59</v>
      </c>
      <c r="D46" s="58" t="s">
        <v>956</v>
      </c>
      <c r="E46" s="180" t="s">
        <v>680</v>
      </c>
      <c r="F46" s="64" t="s">
        <v>1257</v>
      </c>
      <c r="G46" s="64">
        <v>10.65</v>
      </c>
      <c r="H46" s="64">
        <v>10.53</v>
      </c>
      <c r="I46" s="113">
        <f t="shared" si="4"/>
        <v>10.65</v>
      </c>
      <c r="J46" s="119" t="s">
        <v>1257</v>
      </c>
      <c r="K46" s="119" t="s">
        <v>1257</v>
      </c>
      <c r="L46" s="119" t="s">
        <v>1277</v>
      </c>
      <c r="M46" s="113">
        <f t="shared" si="5"/>
        <v>10.65</v>
      </c>
      <c r="N46" s="127"/>
    </row>
    <row r="47" spans="1:14" ht="18.75" customHeight="1">
      <c r="A47" s="114">
        <f t="shared" si="3"/>
        <v>9.69</v>
      </c>
      <c r="B47" s="128">
        <v>8</v>
      </c>
      <c r="C47" s="58">
        <v>56</v>
      </c>
      <c r="D47" s="58" t="s">
        <v>949</v>
      </c>
      <c r="E47" s="180" t="s">
        <v>674</v>
      </c>
      <c r="F47" s="119">
        <v>9.59</v>
      </c>
      <c r="G47" s="119" t="s">
        <v>1257</v>
      </c>
      <c r="H47" s="119">
        <v>9.56</v>
      </c>
      <c r="I47" s="113">
        <f t="shared" si="4"/>
        <v>9.59</v>
      </c>
      <c r="J47" s="64">
        <v>9.56</v>
      </c>
      <c r="K47" s="119" t="s">
        <v>1257</v>
      </c>
      <c r="L47" s="119">
        <v>9.69</v>
      </c>
      <c r="M47" s="113">
        <f t="shared" si="5"/>
        <v>9.69</v>
      </c>
      <c r="N47" s="127"/>
    </row>
    <row r="48" spans="1:14" ht="18.75" customHeight="1">
      <c r="A48" s="114">
        <f t="shared" si="3"/>
        <v>9.22</v>
      </c>
      <c r="B48" s="128">
        <v>9</v>
      </c>
      <c r="C48" s="58">
        <v>5</v>
      </c>
      <c r="D48" s="58" t="s">
        <v>950</v>
      </c>
      <c r="E48" s="180" t="s">
        <v>704</v>
      </c>
      <c r="F48" s="64">
        <v>8.86</v>
      </c>
      <c r="G48" s="64">
        <v>9.22</v>
      </c>
      <c r="H48" s="119">
        <v>9.2</v>
      </c>
      <c r="I48" s="113">
        <f t="shared" si="4"/>
        <v>9.22</v>
      </c>
      <c r="J48" s="64"/>
      <c r="K48" s="119"/>
      <c r="L48" s="119"/>
      <c r="M48" s="113">
        <f t="shared" si="5"/>
        <v>9.22</v>
      </c>
      <c r="N48" s="127"/>
    </row>
    <row r="49" spans="1:14" ht="18.75" customHeight="1">
      <c r="A49" s="114">
        <f t="shared" si="3"/>
        <v>9.15</v>
      </c>
      <c r="B49" s="128">
        <v>10</v>
      </c>
      <c r="C49" s="58">
        <v>26</v>
      </c>
      <c r="D49" s="58" t="s">
        <v>951</v>
      </c>
      <c r="E49" s="180" t="s">
        <v>702</v>
      </c>
      <c r="F49" s="119">
        <v>9.15</v>
      </c>
      <c r="G49" s="119">
        <v>9.06</v>
      </c>
      <c r="H49" s="119">
        <v>8.64</v>
      </c>
      <c r="I49" s="113">
        <f t="shared" si="4"/>
        <v>9.15</v>
      </c>
      <c r="J49" s="119"/>
      <c r="K49" s="119"/>
      <c r="L49" s="119"/>
      <c r="M49" s="113">
        <f t="shared" si="5"/>
        <v>9.15</v>
      </c>
      <c r="N49" s="127"/>
    </row>
    <row r="50" spans="1:14" ht="18.75" customHeight="1">
      <c r="A50" s="114">
        <v>1</v>
      </c>
      <c r="B50" s="128"/>
      <c r="C50" s="58">
        <v>111</v>
      </c>
      <c r="D50" s="58" t="s">
        <v>954</v>
      </c>
      <c r="E50" s="180" t="s">
        <v>706</v>
      </c>
      <c r="F50" s="119" t="s">
        <v>1257</v>
      </c>
      <c r="G50" s="119" t="s">
        <v>1259</v>
      </c>
      <c r="H50" s="119" t="s">
        <v>1259</v>
      </c>
      <c r="I50" s="113"/>
      <c r="J50" s="119"/>
      <c r="K50" s="119"/>
      <c r="L50" s="119"/>
      <c r="M50" s="113"/>
      <c r="N50" s="127"/>
    </row>
    <row r="51" spans="1:14" ht="18.75" customHeight="1">
      <c r="A51" s="114">
        <v>2</v>
      </c>
      <c r="B51" s="128"/>
      <c r="C51" s="58">
        <v>75</v>
      </c>
      <c r="D51" s="58" t="s">
        <v>953</v>
      </c>
      <c r="E51" s="180" t="s">
        <v>680</v>
      </c>
      <c r="F51" s="119"/>
      <c r="G51" s="119"/>
      <c r="H51" s="119"/>
      <c r="I51" s="113"/>
      <c r="J51" s="119"/>
      <c r="K51" s="119"/>
      <c r="L51" s="119"/>
      <c r="M51" s="113"/>
      <c r="N51" s="127"/>
    </row>
    <row r="52" spans="1:14" ht="18.75" customHeight="1">
      <c r="A52" s="117"/>
      <c r="B52" s="128"/>
      <c r="C52" s="58"/>
      <c r="D52" s="58"/>
      <c r="E52" s="180"/>
      <c r="F52" s="64"/>
      <c r="G52" s="64"/>
      <c r="H52" s="64"/>
      <c r="I52" s="64"/>
      <c r="J52" s="64"/>
      <c r="K52" s="64"/>
      <c r="L52" s="64"/>
      <c r="M52" s="113"/>
      <c r="N52" s="127"/>
    </row>
    <row r="53" spans="1:14" ht="18.75" customHeight="1">
      <c r="A53" s="63"/>
      <c r="B53" s="128"/>
      <c r="C53" s="58"/>
      <c r="D53" s="58"/>
      <c r="E53" s="58"/>
      <c r="F53" s="64"/>
      <c r="G53" s="64"/>
      <c r="H53" s="64"/>
      <c r="I53" s="64"/>
      <c r="J53" s="64"/>
      <c r="K53" s="64"/>
      <c r="L53" s="64"/>
      <c r="M53" s="58"/>
      <c r="N53" s="127"/>
    </row>
    <row r="54" spans="1:14" ht="18.75" customHeight="1">
      <c r="A54" s="63"/>
      <c r="B54" s="128"/>
      <c r="C54" s="58"/>
      <c r="D54" s="58"/>
      <c r="E54" s="58"/>
      <c r="F54" s="64"/>
      <c r="G54" s="64"/>
      <c r="H54" s="64"/>
      <c r="I54" s="64"/>
      <c r="J54" s="64"/>
      <c r="K54" s="64"/>
      <c r="L54" s="64"/>
      <c r="M54" s="58"/>
      <c r="N54" s="127"/>
    </row>
    <row r="55" spans="1:14" ht="18.75" customHeight="1">
      <c r="A55" s="63"/>
      <c r="B55" s="128"/>
      <c r="C55" s="58"/>
      <c r="D55" s="58"/>
      <c r="E55" s="58"/>
      <c r="F55" s="64"/>
      <c r="G55" s="64"/>
      <c r="H55" s="64"/>
      <c r="I55" s="64"/>
      <c r="J55" s="64"/>
      <c r="K55" s="64"/>
      <c r="L55" s="64"/>
      <c r="M55" s="58"/>
      <c r="N55" s="127"/>
    </row>
    <row r="56" spans="1:14" ht="18.75" customHeight="1">
      <c r="A56" s="63"/>
      <c r="B56" s="128"/>
      <c r="C56" s="58"/>
      <c r="D56" s="58"/>
      <c r="E56" s="58"/>
      <c r="F56" s="64"/>
      <c r="G56" s="64"/>
      <c r="H56" s="64"/>
      <c r="I56" s="64"/>
      <c r="J56" s="64"/>
      <c r="K56" s="64"/>
      <c r="L56" s="64"/>
      <c r="M56" s="58"/>
      <c r="N56" s="127"/>
    </row>
    <row r="57" spans="1:14" ht="18.75" customHeight="1">
      <c r="A57" s="63"/>
      <c r="B57" s="128"/>
      <c r="C57" s="58"/>
      <c r="D57" s="58"/>
      <c r="E57" s="58"/>
      <c r="F57" s="64"/>
      <c r="G57" s="64"/>
      <c r="H57" s="64"/>
      <c r="I57" s="64"/>
      <c r="J57" s="64"/>
      <c r="K57" s="64"/>
      <c r="L57" s="64"/>
      <c r="M57" s="58"/>
      <c r="N57" s="127"/>
    </row>
    <row r="58" spans="1:14" ht="18.75" customHeight="1">
      <c r="A58" s="63"/>
      <c r="B58" s="128"/>
      <c r="C58" s="58"/>
      <c r="D58" s="58"/>
      <c r="E58" s="58"/>
      <c r="F58" s="64"/>
      <c r="G58" s="64"/>
      <c r="H58" s="64"/>
      <c r="I58" s="64"/>
      <c r="J58" s="64"/>
      <c r="K58" s="64"/>
      <c r="L58" s="64"/>
      <c r="M58" s="58"/>
      <c r="N58" s="127"/>
    </row>
    <row r="59" spans="1:14" ht="18.75" customHeight="1">
      <c r="A59" s="63"/>
      <c r="B59" s="129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132"/>
    </row>
    <row r="61" spans="2:15" ht="35.25" customHeight="1">
      <c r="B61" s="433" t="s">
        <v>48</v>
      </c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9"/>
    </row>
    <row r="62" ht="14.25" thickBot="1"/>
    <row r="63" spans="1:14" s="57" customFormat="1" ht="22.5" customHeight="1">
      <c r="A63" s="73" t="s">
        <v>52</v>
      </c>
      <c r="B63" s="580" t="s">
        <v>94</v>
      </c>
      <c r="C63" s="581"/>
      <c r="D63" s="582"/>
      <c r="E63" s="583" t="s">
        <v>50</v>
      </c>
      <c r="F63" s="582"/>
      <c r="G63" s="583" t="s">
        <v>84</v>
      </c>
      <c r="H63" s="582"/>
      <c r="I63" s="583" t="s">
        <v>52</v>
      </c>
      <c r="J63" s="581"/>
      <c r="K63" s="582"/>
      <c r="L63" s="583" t="s">
        <v>96</v>
      </c>
      <c r="M63" s="591"/>
      <c r="N63" s="115"/>
    </row>
    <row r="64" spans="1:14" ht="18" customHeight="1">
      <c r="A64" s="56" t="s">
        <v>58</v>
      </c>
      <c r="B64" s="584" t="s">
        <v>54</v>
      </c>
      <c r="C64" s="545"/>
      <c r="D64" s="546"/>
      <c r="E64" s="592" t="s">
        <v>188</v>
      </c>
      <c r="F64" s="593"/>
      <c r="G64" s="487" t="s">
        <v>462</v>
      </c>
      <c r="H64" s="487"/>
      <c r="I64" s="499" t="s">
        <v>463</v>
      </c>
      <c r="J64" s="500"/>
      <c r="K64" s="501"/>
      <c r="L64" s="487" t="s">
        <v>464</v>
      </c>
      <c r="M64" s="489"/>
      <c r="N64" s="116"/>
    </row>
    <row r="65" spans="1:14" ht="18" customHeight="1">
      <c r="A65" s="56" t="s">
        <v>59</v>
      </c>
      <c r="B65" s="584" t="s">
        <v>355</v>
      </c>
      <c r="C65" s="545"/>
      <c r="D65" s="546"/>
      <c r="E65" s="592"/>
      <c r="F65" s="593"/>
      <c r="G65" s="487"/>
      <c r="H65" s="487"/>
      <c r="I65" s="499"/>
      <c r="J65" s="500"/>
      <c r="K65" s="501"/>
      <c r="L65" s="487"/>
      <c r="M65" s="489"/>
      <c r="N65" s="116"/>
    </row>
    <row r="66" spans="1:14" ht="18" customHeight="1" thickBot="1">
      <c r="A66" s="26" t="s">
        <v>56</v>
      </c>
      <c r="B66" s="585" t="s">
        <v>356</v>
      </c>
      <c r="C66" s="586"/>
      <c r="D66" s="587"/>
      <c r="E66" s="596"/>
      <c r="F66" s="597"/>
      <c r="G66" s="481"/>
      <c r="H66" s="481"/>
      <c r="I66" s="588"/>
      <c r="J66" s="589"/>
      <c r="K66" s="590"/>
      <c r="L66" s="594"/>
      <c r="M66" s="595"/>
      <c r="N66" s="116"/>
    </row>
    <row r="69" spans="8:14" ht="22.5" customHeight="1">
      <c r="H69" s="477" t="s">
        <v>55</v>
      </c>
      <c r="I69" s="477"/>
      <c r="J69" s="477"/>
      <c r="K69" s="477" t="s">
        <v>357</v>
      </c>
      <c r="L69" s="477"/>
      <c r="M69" s="438" t="s">
        <v>358</v>
      </c>
      <c r="N69" s="438"/>
    </row>
    <row r="70" spans="8:14" ht="22.5" customHeight="1">
      <c r="H70" s="477"/>
      <c r="I70" s="477"/>
      <c r="J70" s="477"/>
      <c r="K70" s="477" t="s">
        <v>359</v>
      </c>
      <c r="L70" s="477"/>
      <c r="M70" s="438" t="s">
        <v>358</v>
      </c>
      <c r="N70" s="438"/>
    </row>
  </sheetData>
  <sheetProtection/>
  <mergeCells count="62">
    <mergeCell ref="H33:J34"/>
    <mergeCell ref="K33:L33"/>
    <mergeCell ref="M33:N33"/>
    <mergeCell ref="K34:L34"/>
    <mergeCell ref="M34:N34"/>
    <mergeCell ref="B30:D30"/>
    <mergeCell ref="G30:H30"/>
    <mergeCell ref="I30:K30"/>
    <mergeCell ref="L30:M30"/>
    <mergeCell ref="E30:F30"/>
    <mergeCell ref="I28:K28"/>
    <mergeCell ref="L28:M28"/>
    <mergeCell ref="E28:F28"/>
    <mergeCell ref="B29:D29"/>
    <mergeCell ref="G29:H29"/>
    <mergeCell ref="I29:K29"/>
    <mergeCell ref="L29:M29"/>
    <mergeCell ref="E29:F29"/>
    <mergeCell ref="M70:N70"/>
    <mergeCell ref="B1:N1"/>
    <mergeCell ref="B2:D2"/>
    <mergeCell ref="M2:N3"/>
    <mergeCell ref="B3:D3"/>
    <mergeCell ref="F3:H3"/>
    <mergeCell ref="B25:N25"/>
    <mergeCell ref="B27:D27"/>
    <mergeCell ref="B28:D28"/>
    <mergeCell ref="G28:H28"/>
    <mergeCell ref="G27:H27"/>
    <mergeCell ref="I27:K27"/>
    <mergeCell ref="K69:L69"/>
    <mergeCell ref="K70:L70"/>
    <mergeCell ref="H69:J70"/>
    <mergeCell ref="F37:H37"/>
    <mergeCell ref="G63:H63"/>
    <mergeCell ref="L64:M64"/>
    <mergeCell ref="L27:M27"/>
    <mergeCell ref="E27:F27"/>
    <mergeCell ref="B65:D65"/>
    <mergeCell ref="B66:D66"/>
    <mergeCell ref="L65:M65"/>
    <mergeCell ref="L66:M66"/>
    <mergeCell ref="I66:K66"/>
    <mergeCell ref="I65:K65"/>
    <mergeCell ref="E65:F65"/>
    <mergeCell ref="E66:F66"/>
    <mergeCell ref="M69:N69"/>
    <mergeCell ref="B35:N35"/>
    <mergeCell ref="B61:N61"/>
    <mergeCell ref="B63:D63"/>
    <mergeCell ref="I63:K63"/>
    <mergeCell ref="M36:N37"/>
    <mergeCell ref="E63:F63"/>
    <mergeCell ref="G65:H65"/>
    <mergeCell ref="G66:H66"/>
    <mergeCell ref="B36:D36"/>
    <mergeCell ref="B64:D64"/>
    <mergeCell ref="B37:D37"/>
    <mergeCell ref="G64:H64"/>
    <mergeCell ref="L63:M63"/>
    <mergeCell ref="I64:K64"/>
    <mergeCell ref="E64:F64"/>
  </mergeCells>
  <printOptions horizontalCentered="1"/>
  <pageMargins left="0.32" right="0.7" top="0.65" bottom="0.59" header="0.5118110236220472" footer="0.5118110236220472"/>
  <pageSetup horizontalDpi="600" verticalDpi="600" orientation="portrait" paperSize="9" scale="90" r:id="rId1"/>
  <rowBreaks count="1" manualBreakCount="1">
    <brk id="34" min="1" max="13" man="1"/>
  </rowBreaks>
  <colBreaks count="1" manualBreakCount="1">
    <brk id="1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40">
      <selection activeCell="Q51" sqref="Q51"/>
    </sheetView>
  </sheetViews>
  <sheetFormatPr defaultColWidth="8.88671875" defaultRowHeight="13.5"/>
  <cols>
    <col min="1" max="1" width="6.99609375" style="1" customWidth="1"/>
    <col min="2" max="2" width="4.10546875" style="1" customWidth="1"/>
    <col min="3" max="3" width="4.21484375" style="1" customWidth="1"/>
    <col min="4" max="4" width="6.6640625" style="1" customWidth="1"/>
    <col min="5" max="5" width="10.99609375" style="1" customWidth="1"/>
    <col min="6" max="12" width="5.88671875" style="1" customWidth="1"/>
    <col min="13" max="13" width="6.99609375" style="1" customWidth="1"/>
    <col min="14" max="14" width="12.3359375" style="1" customWidth="1"/>
    <col min="15" max="16384" width="8.88671875" style="1" customWidth="1"/>
  </cols>
  <sheetData>
    <row r="1" spans="2:15" ht="35.25" customHeight="1">
      <c r="B1" s="433" t="s">
        <v>18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9"/>
    </row>
    <row r="2" spans="1:14" ht="24" customHeight="1">
      <c r="A2" s="10"/>
      <c r="B2" s="507" t="s">
        <v>87</v>
      </c>
      <c r="C2" s="507"/>
      <c r="D2" s="507"/>
      <c r="L2" s="440" t="str">
        <f>해머!M2</f>
        <v>일   시 : 2014.04. 29.
경기장 : 대전한밭종합경기장</v>
      </c>
      <c r="M2" s="440"/>
      <c r="N2" s="440"/>
    </row>
    <row r="3" spans="1:14" ht="24" customHeight="1">
      <c r="A3" s="55"/>
      <c r="B3" s="507" t="s">
        <v>236</v>
      </c>
      <c r="C3" s="507"/>
      <c r="D3" s="507"/>
      <c r="E3" s="61"/>
      <c r="F3" s="508" t="s">
        <v>19</v>
      </c>
      <c r="G3" s="508"/>
      <c r="H3" s="508"/>
      <c r="I3" s="508"/>
      <c r="J3" s="61"/>
      <c r="K3" s="61"/>
      <c r="L3" s="440"/>
      <c r="M3" s="440"/>
      <c r="N3" s="440"/>
    </row>
    <row r="4" ht="14.25" thickBot="1"/>
    <row r="5" spans="1:14" s="57" customFormat="1" ht="21" customHeight="1">
      <c r="A5" s="73"/>
      <c r="B5" s="104" t="s">
        <v>99</v>
      </c>
      <c r="C5" s="105" t="s">
        <v>100</v>
      </c>
      <c r="D5" s="105" t="s">
        <v>22</v>
      </c>
      <c r="E5" s="105" t="s">
        <v>23</v>
      </c>
      <c r="F5" s="105" t="s">
        <v>101</v>
      </c>
      <c r="G5" s="105" t="s">
        <v>102</v>
      </c>
      <c r="H5" s="105" t="s">
        <v>103</v>
      </c>
      <c r="I5" s="112" t="s">
        <v>391</v>
      </c>
      <c r="J5" s="105" t="s">
        <v>104</v>
      </c>
      <c r="K5" s="105" t="s">
        <v>105</v>
      </c>
      <c r="L5" s="105" t="s">
        <v>106</v>
      </c>
      <c r="M5" s="105" t="s">
        <v>24</v>
      </c>
      <c r="N5" s="106" t="s">
        <v>107</v>
      </c>
    </row>
    <row r="6" spans="1:14" ht="18.75" customHeight="1">
      <c r="A6" s="113">
        <f aca="true" t="shared" si="0" ref="A6:A21">M6</f>
        <v>48.41</v>
      </c>
      <c r="B6" s="128">
        <v>1</v>
      </c>
      <c r="C6" s="58">
        <v>327</v>
      </c>
      <c r="D6" s="58" t="s">
        <v>947</v>
      </c>
      <c r="E6" s="180" t="s">
        <v>682</v>
      </c>
      <c r="F6" s="119">
        <v>45.59</v>
      </c>
      <c r="G6" s="119">
        <v>48.11</v>
      </c>
      <c r="H6" s="119" t="s">
        <v>1257</v>
      </c>
      <c r="I6" s="113">
        <f aca="true" t="shared" si="1" ref="I6:I21">MAX(F6:H6)</f>
        <v>48.11</v>
      </c>
      <c r="J6" s="119" t="s">
        <v>1257</v>
      </c>
      <c r="K6" s="119">
        <v>48.41</v>
      </c>
      <c r="L6" s="119">
        <v>47.35</v>
      </c>
      <c r="M6" s="113">
        <f aca="true" t="shared" si="2" ref="M6:M21">MAX(I6:L6)</f>
        <v>48.41</v>
      </c>
      <c r="N6" s="89"/>
    </row>
    <row r="7" spans="1:14" ht="18.75" customHeight="1">
      <c r="A7" s="113">
        <f t="shared" si="0"/>
        <v>46.86</v>
      </c>
      <c r="B7" s="128">
        <v>2</v>
      </c>
      <c r="C7" s="58">
        <v>193</v>
      </c>
      <c r="D7" s="58" t="s">
        <v>984</v>
      </c>
      <c r="E7" s="180" t="s">
        <v>700</v>
      </c>
      <c r="F7" s="119">
        <v>38.88</v>
      </c>
      <c r="G7" s="119">
        <v>44.99</v>
      </c>
      <c r="H7" s="119">
        <v>46.86</v>
      </c>
      <c r="I7" s="113">
        <f t="shared" si="1"/>
        <v>46.86</v>
      </c>
      <c r="J7" s="119">
        <v>43.85</v>
      </c>
      <c r="K7" s="119">
        <v>44.37</v>
      </c>
      <c r="L7" s="119">
        <v>45.01</v>
      </c>
      <c r="M7" s="113">
        <f t="shared" si="2"/>
        <v>46.86</v>
      </c>
      <c r="N7" s="89"/>
    </row>
    <row r="8" spans="1:14" ht="18.75" customHeight="1">
      <c r="A8" s="113">
        <f t="shared" si="0"/>
        <v>46.44</v>
      </c>
      <c r="B8" s="128">
        <v>3</v>
      </c>
      <c r="C8" s="58">
        <v>177</v>
      </c>
      <c r="D8" s="58" t="s">
        <v>621</v>
      </c>
      <c r="E8" s="180" t="s">
        <v>700</v>
      </c>
      <c r="F8" s="119" t="s">
        <v>1257</v>
      </c>
      <c r="G8" s="119">
        <v>45.66</v>
      </c>
      <c r="H8" s="119">
        <v>46.44</v>
      </c>
      <c r="I8" s="113">
        <f t="shared" si="1"/>
        <v>46.44</v>
      </c>
      <c r="J8" s="119">
        <v>46.09</v>
      </c>
      <c r="K8" s="119">
        <v>43.63</v>
      </c>
      <c r="L8" s="119">
        <v>44.71</v>
      </c>
      <c r="M8" s="113">
        <f t="shared" si="2"/>
        <v>46.44</v>
      </c>
      <c r="N8" s="89"/>
    </row>
    <row r="9" spans="1:14" ht="18.75" customHeight="1">
      <c r="A9" s="113">
        <f t="shared" si="0"/>
        <v>43.36</v>
      </c>
      <c r="B9" s="128">
        <v>4</v>
      </c>
      <c r="C9" s="58">
        <v>10</v>
      </c>
      <c r="D9" s="58" t="s">
        <v>979</v>
      </c>
      <c r="E9" s="180" t="s">
        <v>704</v>
      </c>
      <c r="F9" s="119">
        <v>41.76</v>
      </c>
      <c r="G9" s="119" t="s">
        <v>1257</v>
      </c>
      <c r="H9" s="119">
        <v>41.53</v>
      </c>
      <c r="I9" s="113">
        <f t="shared" si="1"/>
        <v>41.76</v>
      </c>
      <c r="J9" s="119">
        <v>42.26</v>
      </c>
      <c r="K9" s="119" t="s">
        <v>1257</v>
      </c>
      <c r="L9" s="119">
        <v>43.36</v>
      </c>
      <c r="M9" s="113">
        <f t="shared" si="2"/>
        <v>43.36</v>
      </c>
      <c r="N9" s="89"/>
    </row>
    <row r="10" spans="1:14" ht="18.75" customHeight="1">
      <c r="A10" s="113">
        <f t="shared" si="0"/>
        <v>43.1</v>
      </c>
      <c r="B10" s="128">
        <v>5</v>
      </c>
      <c r="C10" s="58">
        <v>273</v>
      </c>
      <c r="D10" s="58" t="s">
        <v>983</v>
      </c>
      <c r="E10" s="180" t="s">
        <v>694</v>
      </c>
      <c r="F10" s="119">
        <v>39.5</v>
      </c>
      <c r="G10" s="119" t="s">
        <v>1257</v>
      </c>
      <c r="H10" s="119">
        <v>39.86</v>
      </c>
      <c r="I10" s="113">
        <f t="shared" si="1"/>
        <v>39.86</v>
      </c>
      <c r="J10" s="119">
        <v>43.1</v>
      </c>
      <c r="K10" s="119" t="s">
        <v>1257</v>
      </c>
      <c r="L10" s="119" t="s">
        <v>1277</v>
      </c>
      <c r="M10" s="113">
        <f t="shared" si="2"/>
        <v>43.1</v>
      </c>
      <c r="N10" s="89"/>
    </row>
    <row r="11" spans="1:14" ht="18.75" customHeight="1">
      <c r="A11" s="113">
        <f t="shared" si="0"/>
        <v>39.2</v>
      </c>
      <c r="B11" s="128">
        <v>6</v>
      </c>
      <c r="C11" s="58">
        <v>27</v>
      </c>
      <c r="D11" s="58" t="s">
        <v>982</v>
      </c>
      <c r="E11" s="180" t="s">
        <v>704</v>
      </c>
      <c r="F11" s="348" t="s">
        <v>1257</v>
      </c>
      <c r="G11" s="348">
        <v>39.17</v>
      </c>
      <c r="H11" s="348">
        <v>39.2</v>
      </c>
      <c r="I11" s="113">
        <f t="shared" si="1"/>
        <v>39.2</v>
      </c>
      <c r="J11" s="348" t="s">
        <v>1257</v>
      </c>
      <c r="K11" s="348" t="s">
        <v>1257</v>
      </c>
      <c r="L11" s="348" t="s">
        <v>1257</v>
      </c>
      <c r="M11" s="348">
        <f t="shared" si="2"/>
        <v>39.2</v>
      </c>
      <c r="N11" s="89"/>
    </row>
    <row r="12" spans="1:14" ht="18.75" customHeight="1">
      <c r="A12" s="113">
        <f t="shared" si="0"/>
        <v>36.5</v>
      </c>
      <c r="B12" s="128">
        <v>7</v>
      </c>
      <c r="C12" s="58">
        <v>131</v>
      </c>
      <c r="D12" s="58" t="s">
        <v>978</v>
      </c>
      <c r="E12" s="180" t="s">
        <v>674</v>
      </c>
      <c r="F12" s="119">
        <v>36.5</v>
      </c>
      <c r="G12" s="119">
        <v>35.02</v>
      </c>
      <c r="H12" s="119" t="s">
        <v>1257</v>
      </c>
      <c r="I12" s="113">
        <f t="shared" si="1"/>
        <v>36.5</v>
      </c>
      <c r="J12" s="119">
        <v>35.77</v>
      </c>
      <c r="K12" s="119">
        <v>36.48</v>
      </c>
      <c r="L12" s="119" t="s">
        <v>1257</v>
      </c>
      <c r="M12" s="113">
        <f t="shared" si="2"/>
        <v>36.5</v>
      </c>
      <c r="N12" s="89"/>
    </row>
    <row r="13" spans="1:14" ht="18.75" customHeight="1">
      <c r="A13" s="113">
        <f t="shared" si="0"/>
        <v>36.14</v>
      </c>
      <c r="B13" s="128">
        <v>8</v>
      </c>
      <c r="C13" s="58">
        <v>152</v>
      </c>
      <c r="D13" s="58" t="s">
        <v>1080</v>
      </c>
      <c r="E13" s="180" t="s">
        <v>680</v>
      </c>
      <c r="F13" s="119">
        <v>34.52</v>
      </c>
      <c r="G13" s="119" t="s">
        <v>1257</v>
      </c>
      <c r="H13" s="119">
        <v>34.06</v>
      </c>
      <c r="I13" s="113">
        <f t="shared" si="1"/>
        <v>34.52</v>
      </c>
      <c r="J13" s="119">
        <v>34.72</v>
      </c>
      <c r="K13" s="119">
        <v>34.44</v>
      </c>
      <c r="L13" s="119">
        <v>36.14</v>
      </c>
      <c r="M13" s="113">
        <f t="shared" si="2"/>
        <v>36.14</v>
      </c>
      <c r="N13" s="89"/>
    </row>
    <row r="14" spans="1:14" ht="18.75" customHeight="1">
      <c r="A14" s="113">
        <f t="shared" si="0"/>
        <v>32.61</v>
      </c>
      <c r="B14" s="128">
        <v>9</v>
      </c>
      <c r="C14" s="58">
        <v>139</v>
      </c>
      <c r="D14" s="58" t="s">
        <v>974</v>
      </c>
      <c r="E14" s="180" t="s">
        <v>674</v>
      </c>
      <c r="F14" s="348">
        <v>32.61</v>
      </c>
      <c r="G14" s="348">
        <v>32.52</v>
      </c>
      <c r="H14" s="348" t="s">
        <v>1257</v>
      </c>
      <c r="I14" s="113">
        <f t="shared" si="1"/>
        <v>32.61</v>
      </c>
      <c r="J14" s="64"/>
      <c r="K14" s="64"/>
      <c r="L14" s="64"/>
      <c r="M14" s="113">
        <f t="shared" si="2"/>
        <v>32.61</v>
      </c>
      <c r="N14" s="89"/>
    </row>
    <row r="15" spans="1:14" ht="18.75" customHeight="1">
      <c r="A15" s="113">
        <f t="shared" si="0"/>
        <v>32.11</v>
      </c>
      <c r="B15" s="128">
        <v>10</v>
      </c>
      <c r="C15" s="58">
        <v>233</v>
      </c>
      <c r="D15" s="58" t="s">
        <v>972</v>
      </c>
      <c r="E15" s="180" t="s">
        <v>692</v>
      </c>
      <c r="F15" s="119">
        <v>32.11</v>
      </c>
      <c r="G15" s="119">
        <v>30.79</v>
      </c>
      <c r="H15" s="119" t="s">
        <v>1257</v>
      </c>
      <c r="I15" s="113">
        <f t="shared" si="1"/>
        <v>32.11</v>
      </c>
      <c r="J15" s="119"/>
      <c r="K15" s="119"/>
      <c r="L15" s="119"/>
      <c r="M15" s="113">
        <f t="shared" si="2"/>
        <v>32.11</v>
      </c>
      <c r="N15" s="89"/>
    </row>
    <row r="16" spans="1:14" ht="18.75" customHeight="1">
      <c r="A16" s="113">
        <f t="shared" si="0"/>
        <v>31.04</v>
      </c>
      <c r="B16" s="128">
        <v>11</v>
      </c>
      <c r="C16" s="58">
        <v>234</v>
      </c>
      <c r="D16" s="58" t="s">
        <v>981</v>
      </c>
      <c r="E16" s="180" t="s">
        <v>692</v>
      </c>
      <c r="F16" s="119">
        <v>24.19</v>
      </c>
      <c r="G16" s="119">
        <v>31.04</v>
      </c>
      <c r="H16" s="119">
        <v>29.41</v>
      </c>
      <c r="I16" s="113">
        <f t="shared" si="1"/>
        <v>31.04</v>
      </c>
      <c r="J16" s="119"/>
      <c r="K16" s="119"/>
      <c r="L16" s="119"/>
      <c r="M16" s="113">
        <f t="shared" si="2"/>
        <v>31.04</v>
      </c>
      <c r="N16" s="89"/>
    </row>
    <row r="17" spans="1:14" ht="18.75" customHeight="1">
      <c r="A17" s="113">
        <f t="shared" si="0"/>
        <v>29.16</v>
      </c>
      <c r="B17" s="128">
        <v>12</v>
      </c>
      <c r="C17" s="58">
        <v>200</v>
      </c>
      <c r="D17" s="58" t="s">
        <v>971</v>
      </c>
      <c r="E17" s="180" t="s">
        <v>678</v>
      </c>
      <c r="F17" s="119">
        <v>29.12</v>
      </c>
      <c r="G17" s="119">
        <v>26.78</v>
      </c>
      <c r="H17" s="119">
        <v>29.16</v>
      </c>
      <c r="I17" s="113">
        <f t="shared" si="1"/>
        <v>29.16</v>
      </c>
      <c r="J17" s="119"/>
      <c r="K17" s="119"/>
      <c r="L17" s="119"/>
      <c r="M17" s="113">
        <f t="shared" si="2"/>
        <v>29.16</v>
      </c>
      <c r="N17" s="89"/>
    </row>
    <row r="18" spans="1:14" ht="18.75" customHeight="1">
      <c r="A18" s="113">
        <f t="shared" si="0"/>
        <v>27.64</v>
      </c>
      <c r="B18" s="128">
        <v>13</v>
      </c>
      <c r="C18" s="58">
        <v>221</v>
      </c>
      <c r="D18" s="58" t="s">
        <v>976</v>
      </c>
      <c r="E18" s="180" t="s">
        <v>678</v>
      </c>
      <c r="F18" s="119">
        <v>27.64</v>
      </c>
      <c r="G18" s="119">
        <v>26.43</v>
      </c>
      <c r="H18" s="119" t="s">
        <v>1257</v>
      </c>
      <c r="I18" s="113">
        <f t="shared" si="1"/>
        <v>27.64</v>
      </c>
      <c r="J18" s="119"/>
      <c r="K18" s="119"/>
      <c r="L18" s="119"/>
      <c r="M18" s="113">
        <f t="shared" si="2"/>
        <v>27.64</v>
      </c>
      <c r="N18" s="89"/>
    </row>
    <row r="19" spans="1:14" ht="18.75" customHeight="1">
      <c r="A19" s="113">
        <f t="shared" si="0"/>
        <v>26.52</v>
      </c>
      <c r="B19" s="128">
        <v>14</v>
      </c>
      <c r="C19" s="58">
        <v>53</v>
      </c>
      <c r="D19" s="58" t="s">
        <v>977</v>
      </c>
      <c r="E19" s="180" t="s">
        <v>702</v>
      </c>
      <c r="F19" s="119">
        <v>26.52</v>
      </c>
      <c r="G19" s="119" t="s">
        <v>1257</v>
      </c>
      <c r="H19" s="119">
        <v>26.24</v>
      </c>
      <c r="I19" s="113">
        <f t="shared" si="1"/>
        <v>26.52</v>
      </c>
      <c r="J19" s="119"/>
      <c r="K19" s="119"/>
      <c r="L19" s="119"/>
      <c r="M19" s="113">
        <f t="shared" si="2"/>
        <v>26.52</v>
      </c>
      <c r="N19" s="89"/>
    </row>
    <row r="20" spans="1:14" ht="18.75" customHeight="1">
      <c r="A20" s="113">
        <f t="shared" si="0"/>
        <v>24.9</v>
      </c>
      <c r="B20" s="128">
        <v>15</v>
      </c>
      <c r="C20" s="58">
        <v>254</v>
      </c>
      <c r="D20" s="58" t="s">
        <v>980</v>
      </c>
      <c r="E20" s="180" t="s">
        <v>706</v>
      </c>
      <c r="F20" s="119">
        <v>24.9</v>
      </c>
      <c r="G20" s="119" t="s">
        <v>1259</v>
      </c>
      <c r="H20" s="119" t="s">
        <v>1259</v>
      </c>
      <c r="I20" s="113">
        <f t="shared" si="1"/>
        <v>24.9</v>
      </c>
      <c r="J20" s="119"/>
      <c r="K20" s="119"/>
      <c r="L20" s="119"/>
      <c r="M20" s="113">
        <f t="shared" si="2"/>
        <v>24.9</v>
      </c>
      <c r="N20" s="89"/>
    </row>
    <row r="21" spans="1:14" ht="18.75" customHeight="1">
      <c r="A21" s="113">
        <f t="shared" si="0"/>
        <v>22.81</v>
      </c>
      <c r="B21" s="128">
        <v>16</v>
      </c>
      <c r="C21" s="58">
        <v>303</v>
      </c>
      <c r="D21" s="58" t="s">
        <v>975</v>
      </c>
      <c r="E21" s="180" t="s">
        <v>690</v>
      </c>
      <c r="F21" s="119">
        <v>15.98</v>
      </c>
      <c r="G21" s="119">
        <v>22.81</v>
      </c>
      <c r="H21" s="119" t="s">
        <v>1257</v>
      </c>
      <c r="I21" s="113">
        <f t="shared" si="1"/>
        <v>22.81</v>
      </c>
      <c r="J21" s="119"/>
      <c r="K21" s="119"/>
      <c r="L21" s="119"/>
      <c r="M21" s="113">
        <f t="shared" si="2"/>
        <v>22.81</v>
      </c>
      <c r="N21" s="89"/>
    </row>
    <row r="22" spans="1:14" ht="18.75" customHeight="1">
      <c r="A22" s="113" t="s">
        <v>585</v>
      </c>
      <c r="B22" s="128" t="s">
        <v>585</v>
      </c>
      <c r="C22" s="58">
        <v>71</v>
      </c>
      <c r="D22" s="58" t="s">
        <v>973</v>
      </c>
      <c r="E22" s="180" t="s">
        <v>702</v>
      </c>
      <c r="F22" s="119"/>
      <c r="G22" s="119"/>
      <c r="H22" s="119"/>
      <c r="I22" s="113"/>
      <c r="J22" s="64"/>
      <c r="K22" s="64"/>
      <c r="L22" s="64"/>
      <c r="M22" s="113"/>
      <c r="N22" s="89"/>
    </row>
    <row r="23" spans="1:14" ht="18.75" customHeight="1">
      <c r="A23" s="113"/>
      <c r="B23" s="128"/>
      <c r="C23" s="58">
        <v>318</v>
      </c>
      <c r="D23" s="58" t="s">
        <v>934</v>
      </c>
      <c r="E23" s="180" t="s">
        <v>682</v>
      </c>
      <c r="F23" s="119" t="s">
        <v>1259</v>
      </c>
      <c r="G23" s="119" t="s">
        <v>1259</v>
      </c>
      <c r="H23" s="119" t="s">
        <v>1259</v>
      </c>
      <c r="I23" s="113"/>
      <c r="J23" s="119"/>
      <c r="K23" s="119"/>
      <c r="L23" s="119"/>
      <c r="M23" s="113"/>
      <c r="N23" s="89"/>
    </row>
    <row r="24" spans="1:14" ht="18.75" customHeight="1">
      <c r="A24" s="63"/>
      <c r="B24" s="84"/>
      <c r="C24" s="58"/>
      <c r="D24" s="58"/>
      <c r="E24" s="58"/>
      <c r="F24" s="64"/>
      <c r="G24" s="64"/>
      <c r="H24" s="64"/>
      <c r="I24" s="64"/>
      <c r="J24" s="64"/>
      <c r="K24" s="64"/>
      <c r="L24" s="64"/>
      <c r="M24" s="58"/>
      <c r="N24" s="89"/>
    </row>
    <row r="25" spans="1:14" ht="18.75" customHeight="1" thickBot="1">
      <c r="A25" s="63"/>
      <c r="B25" s="8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80"/>
    </row>
    <row r="27" spans="2:15" ht="35.25" customHeight="1">
      <c r="B27" s="433" t="s">
        <v>32</v>
      </c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9"/>
    </row>
    <row r="28" ht="14.25" thickBot="1"/>
    <row r="29" spans="1:14" s="57" customFormat="1" ht="22.5" customHeight="1">
      <c r="A29" s="73"/>
      <c r="B29" s="580" t="s">
        <v>108</v>
      </c>
      <c r="C29" s="581"/>
      <c r="D29" s="582"/>
      <c r="E29" s="90" t="s">
        <v>34</v>
      </c>
      <c r="F29" s="91"/>
      <c r="G29" s="583" t="s">
        <v>110</v>
      </c>
      <c r="H29" s="582"/>
      <c r="I29" s="583" t="s">
        <v>23</v>
      </c>
      <c r="J29" s="581"/>
      <c r="K29" s="582"/>
      <c r="L29" s="583" t="s">
        <v>111</v>
      </c>
      <c r="M29" s="591"/>
      <c r="N29" s="115"/>
    </row>
    <row r="30" spans="1:14" ht="18" customHeight="1">
      <c r="A30" s="56"/>
      <c r="B30" s="584" t="s">
        <v>36</v>
      </c>
      <c r="C30" s="545"/>
      <c r="D30" s="546"/>
      <c r="E30" s="70" t="s">
        <v>634</v>
      </c>
      <c r="F30" s="68"/>
      <c r="G30" s="487" t="s">
        <v>458</v>
      </c>
      <c r="H30" s="487"/>
      <c r="I30" s="499" t="s">
        <v>459</v>
      </c>
      <c r="J30" s="500"/>
      <c r="K30" s="501"/>
      <c r="L30" s="487">
        <v>2013</v>
      </c>
      <c r="M30" s="489"/>
      <c r="N30" s="116"/>
    </row>
    <row r="31" spans="1:14" ht="18" customHeight="1">
      <c r="A31" s="56"/>
      <c r="B31" s="584" t="s">
        <v>37</v>
      </c>
      <c r="C31" s="545"/>
      <c r="D31" s="546"/>
      <c r="E31" s="70" t="s">
        <v>1205</v>
      </c>
      <c r="F31" s="68"/>
      <c r="G31" s="487" t="s">
        <v>1204</v>
      </c>
      <c r="H31" s="487"/>
      <c r="I31" s="499" t="s">
        <v>1088</v>
      </c>
      <c r="J31" s="500"/>
      <c r="K31" s="501"/>
      <c r="L31" s="487">
        <v>2012</v>
      </c>
      <c r="M31" s="489"/>
      <c r="N31" s="116"/>
    </row>
    <row r="32" spans="1:14" ht="18" customHeight="1" thickBot="1">
      <c r="A32" s="26"/>
      <c r="B32" s="585" t="s">
        <v>38</v>
      </c>
      <c r="C32" s="586"/>
      <c r="D32" s="587"/>
      <c r="E32" s="108" t="s">
        <v>1202</v>
      </c>
      <c r="F32" s="107"/>
      <c r="G32" s="481" t="s">
        <v>1203</v>
      </c>
      <c r="H32" s="481"/>
      <c r="I32" s="588" t="s">
        <v>1130</v>
      </c>
      <c r="J32" s="589"/>
      <c r="K32" s="590"/>
      <c r="L32" s="594">
        <v>2000</v>
      </c>
      <c r="M32" s="595"/>
      <c r="N32" s="116"/>
    </row>
    <row r="35" spans="8:14" ht="22.5" customHeight="1">
      <c r="H35" s="477" t="s">
        <v>39</v>
      </c>
      <c r="I35" s="477"/>
      <c r="J35" s="477"/>
      <c r="K35" s="477" t="s">
        <v>40</v>
      </c>
      <c r="L35" s="477"/>
      <c r="M35" s="438" t="s">
        <v>41</v>
      </c>
      <c r="N35" s="438"/>
    </row>
    <row r="36" spans="8:14" ht="22.5" customHeight="1">
      <c r="H36" s="477"/>
      <c r="I36" s="477"/>
      <c r="J36" s="477"/>
      <c r="K36" s="477" t="s">
        <v>42</v>
      </c>
      <c r="L36" s="477"/>
      <c r="M36" s="438" t="s">
        <v>41</v>
      </c>
      <c r="N36" s="438"/>
    </row>
    <row r="37" spans="2:15" ht="35.25" customHeight="1">
      <c r="B37" s="433" t="s">
        <v>18</v>
      </c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9"/>
    </row>
    <row r="38" spans="1:14" ht="24" customHeight="1">
      <c r="A38" s="10"/>
      <c r="B38" s="507" t="s">
        <v>240</v>
      </c>
      <c r="C38" s="507"/>
      <c r="D38" s="507"/>
      <c r="M38" s="440" t="str">
        <f>L2</f>
        <v>일   시 : 2014.04. 29.
경기장 : 대전한밭종합경기장</v>
      </c>
      <c r="N38" s="440"/>
    </row>
    <row r="39" spans="1:14" ht="24" customHeight="1">
      <c r="A39" s="55"/>
      <c r="B39" s="507" t="s">
        <v>236</v>
      </c>
      <c r="C39" s="507"/>
      <c r="D39" s="507"/>
      <c r="E39" s="61"/>
      <c r="F39" s="508" t="s">
        <v>19</v>
      </c>
      <c r="G39" s="508"/>
      <c r="H39" s="508"/>
      <c r="I39" s="508"/>
      <c r="J39" s="61"/>
      <c r="K39" s="61"/>
      <c r="L39" s="61"/>
      <c r="M39" s="440"/>
      <c r="N39" s="440"/>
    </row>
    <row r="40" ht="14.25" thickBot="1">
      <c r="G40" s="1" t="s">
        <v>1412</v>
      </c>
    </row>
    <row r="41" spans="1:14" s="57" customFormat="1" ht="21" customHeight="1">
      <c r="A41" s="73"/>
      <c r="B41" s="104" t="s">
        <v>99</v>
      </c>
      <c r="C41" s="105" t="s">
        <v>100</v>
      </c>
      <c r="D41" s="105" t="s">
        <v>22</v>
      </c>
      <c r="E41" s="105" t="s">
        <v>23</v>
      </c>
      <c r="F41" s="105" t="s">
        <v>101</v>
      </c>
      <c r="G41" s="105" t="s">
        <v>102</v>
      </c>
      <c r="H41" s="105" t="s">
        <v>103</v>
      </c>
      <c r="I41" s="112" t="s">
        <v>391</v>
      </c>
      <c r="J41" s="105" t="s">
        <v>104</v>
      </c>
      <c r="K41" s="105" t="s">
        <v>105</v>
      </c>
      <c r="L41" s="105" t="s">
        <v>106</v>
      </c>
      <c r="M41" s="105" t="s">
        <v>24</v>
      </c>
      <c r="N41" s="106" t="s">
        <v>107</v>
      </c>
    </row>
    <row r="42" spans="1:14" ht="18.75" customHeight="1">
      <c r="A42" s="338">
        <f aca="true" t="shared" si="3" ref="A42:A53">M42</f>
        <v>42.82</v>
      </c>
      <c r="B42" s="128">
        <v>1</v>
      </c>
      <c r="C42" s="58">
        <v>104</v>
      </c>
      <c r="D42" s="58" t="s">
        <v>957</v>
      </c>
      <c r="E42" s="180" t="s">
        <v>692</v>
      </c>
      <c r="F42" s="119" t="s">
        <v>1257</v>
      </c>
      <c r="G42" s="119" t="s">
        <v>1257</v>
      </c>
      <c r="H42" s="119">
        <v>33.94</v>
      </c>
      <c r="I42" s="113">
        <f aca="true" t="shared" si="4" ref="I42:I52">MAX(F42:H42)</f>
        <v>33.94</v>
      </c>
      <c r="J42" s="119">
        <v>41.42</v>
      </c>
      <c r="K42" s="119">
        <v>42.82</v>
      </c>
      <c r="L42" s="119" t="s">
        <v>1257</v>
      </c>
      <c r="M42" s="182">
        <f aca="true" t="shared" si="5" ref="M42:M52">MAX(I42:L42)</f>
        <v>42.82</v>
      </c>
      <c r="N42" s="89"/>
    </row>
    <row r="43" spans="1:14" ht="18.75" customHeight="1">
      <c r="A43" s="338">
        <f t="shared" si="3"/>
        <v>41.95</v>
      </c>
      <c r="B43" s="128">
        <v>2</v>
      </c>
      <c r="C43" s="58">
        <v>119</v>
      </c>
      <c r="D43" s="58" t="s">
        <v>970</v>
      </c>
      <c r="E43" s="180" t="s">
        <v>694</v>
      </c>
      <c r="F43" s="119">
        <v>38.88</v>
      </c>
      <c r="G43" s="119">
        <v>41.78</v>
      </c>
      <c r="H43" s="119">
        <v>41.1</v>
      </c>
      <c r="I43" s="113">
        <f t="shared" si="4"/>
        <v>41.78</v>
      </c>
      <c r="J43" s="119">
        <v>41.25</v>
      </c>
      <c r="K43" s="119" t="s">
        <v>1277</v>
      </c>
      <c r="L43" s="119">
        <v>41.95</v>
      </c>
      <c r="M43" s="182">
        <f t="shared" si="5"/>
        <v>41.95</v>
      </c>
      <c r="N43" s="89"/>
    </row>
    <row r="44" spans="1:14" ht="18.75" customHeight="1">
      <c r="A44" s="338">
        <f t="shared" si="3"/>
        <v>41.75</v>
      </c>
      <c r="B44" s="128">
        <v>3</v>
      </c>
      <c r="C44" s="58">
        <v>88</v>
      </c>
      <c r="D44" s="58" t="s">
        <v>969</v>
      </c>
      <c r="E44" s="180" t="s">
        <v>700</v>
      </c>
      <c r="F44" s="119" t="s">
        <v>1257</v>
      </c>
      <c r="G44" s="119" t="s">
        <v>1257</v>
      </c>
      <c r="H44" s="119">
        <v>37.28</v>
      </c>
      <c r="I44" s="113">
        <f t="shared" si="4"/>
        <v>37.28</v>
      </c>
      <c r="J44" s="119">
        <v>41.75</v>
      </c>
      <c r="K44" s="119" t="s">
        <v>1257</v>
      </c>
      <c r="L44" s="119">
        <v>38.52</v>
      </c>
      <c r="M44" s="182">
        <f t="shared" si="5"/>
        <v>41.75</v>
      </c>
      <c r="N44" s="89"/>
    </row>
    <row r="45" spans="1:14" ht="18.75" customHeight="1">
      <c r="A45" s="338">
        <f t="shared" si="3"/>
        <v>39.95</v>
      </c>
      <c r="B45" s="128">
        <v>4</v>
      </c>
      <c r="C45" s="58">
        <v>112</v>
      </c>
      <c r="D45" s="58" t="s">
        <v>968</v>
      </c>
      <c r="E45" s="180" t="s">
        <v>706</v>
      </c>
      <c r="F45" s="119" t="s">
        <v>1257</v>
      </c>
      <c r="G45" s="119">
        <v>36.36</v>
      </c>
      <c r="H45" s="119">
        <v>38.58</v>
      </c>
      <c r="I45" s="113">
        <f t="shared" si="4"/>
        <v>38.58</v>
      </c>
      <c r="J45" s="119">
        <v>39.08</v>
      </c>
      <c r="K45" s="119">
        <v>38.78</v>
      </c>
      <c r="L45" s="119">
        <v>39.95</v>
      </c>
      <c r="M45" s="182">
        <f t="shared" si="5"/>
        <v>39.95</v>
      </c>
      <c r="N45" s="89"/>
    </row>
    <row r="46" spans="1:14" ht="18.75" customHeight="1">
      <c r="A46" s="338">
        <f t="shared" si="3"/>
        <v>36.38</v>
      </c>
      <c r="B46" s="128">
        <v>5</v>
      </c>
      <c r="C46" s="58">
        <v>86</v>
      </c>
      <c r="D46" s="58" t="s">
        <v>967</v>
      </c>
      <c r="E46" s="180" t="s">
        <v>700</v>
      </c>
      <c r="F46" s="119">
        <v>31.57</v>
      </c>
      <c r="G46" s="119">
        <v>34.77</v>
      </c>
      <c r="H46" s="119">
        <v>36.13</v>
      </c>
      <c r="I46" s="113">
        <f t="shared" si="4"/>
        <v>36.13</v>
      </c>
      <c r="J46" s="119" t="s">
        <v>1257</v>
      </c>
      <c r="K46" s="119">
        <v>36.38</v>
      </c>
      <c r="L46" s="119">
        <v>36.19</v>
      </c>
      <c r="M46" s="182">
        <f t="shared" si="5"/>
        <v>36.38</v>
      </c>
      <c r="N46" s="89"/>
    </row>
    <row r="47" spans="1:14" ht="18.75" customHeight="1">
      <c r="A47" s="338">
        <f t="shared" si="3"/>
        <v>34.24</v>
      </c>
      <c r="B47" s="128">
        <v>6</v>
      </c>
      <c r="C47" s="58">
        <v>15</v>
      </c>
      <c r="D47" s="58" t="s">
        <v>964</v>
      </c>
      <c r="E47" s="180" t="s">
        <v>704</v>
      </c>
      <c r="F47" s="119">
        <v>31.4</v>
      </c>
      <c r="G47" s="119" t="s">
        <v>1257</v>
      </c>
      <c r="H47" s="119">
        <v>33.7</v>
      </c>
      <c r="I47" s="113">
        <f t="shared" si="4"/>
        <v>33.7</v>
      </c>
      <c r="J47" s="119">
        <v>32.3</v>
      </c>
      <c r="K47" s="119" t="s">
        <v>1257</v>
      </c>
      <c r="L47" s="119">
        <v>34.24</v>
      </c>
      <c r="M47" s="182">
        <f t="shared" si="5"/>
        <v>34.24</v>
      </c>
      <c r="N47" s="89"/>
    </row>
    <row r="48" spans="1:14" ht="18.75" customHeight="1">
      <c r="A48" s="338">
        <f t="shared" si="3"/>
        <v>34.2</v>
      </c>
      <c r="B48" s="128">
        <v>7</v>
      </c>
      <c r="C48" s="58">
        <v>77</v>
      </c>
      <c r="D48" s="58" t="s">
        <v>966</v>
      </c>
      <c r="E48" s="180" t="s">
        <v>680</v>
      </c>
      <c r="F48" s="119" t="s">
        <v>1257</v>
      </c>
      <c r="G48" s="119" t="s">
        <v>1257</v>
      </c>
      <c r="H48" s="119">
        <v>34.2</v>
      </c>
      <c r="I48" s="113">
        <f t="shared" si="4"/>
        <v>34.2</v>
      </c>
      <c r="J48" s="119" t="s">
        <v>1257</v>
      </c>
      <c r="K48" s="119" t="s">
        <v>1257</v>
      </c>
      <c r="L48" s="119" t="s">
        <v>1257</v>
      </c>
      <c r="M48" s="182">
        <f t="shared" si="5"/>
        <v>34.2</v>
      </c>
      <c r="N48" s="181"/>
    </row>
    <row r="49" spans="1:14" ht="18.75" customHeight="1">
      <c r="A49" s="338">
        <f t="shared" si="3"/>
        <v>31.8</v>
      </c>
      <c r="B49" s="128">
        <v>8</v>
      </c>
      <c r="C49" s="58">
        <v>71</v>
      </c>
      <c r="D49" s="58" t="s">
        <v>965</v>
      </c>
      <c r="E49" s="180" t="s">
        <v>680</v>
      </c>
      <c r="F49" s="119">
        <v>31.8</v>
      </c>
      <c r="G49" s="119">
        <v>29.54</v>
      </c>
      <c r="H49" s="119">
        <v>29.84</v>
      </c>
      <c r="I49" s="113">
        <f t="shared" si="4"/>
        <v>31.8</v>
      </c>
      <c r="J49" s="119">
        <v>28.79</v>
      </c>
      <c r="K49" s="119" t="s">
        <v>1257</v>
      </c>
      <c r="L49" s="119">
        <v>27.07</v>
      </c>
      <c r="M49" s="182">
        <f t="shared" si="5"/>
        <v>31.8</v>
      </c>
      <c r="N49" s="89"/>
    </row>
    <row r="50" spans="1:14" ht="18.75" customHeight="1">
      <c r="A50" s="338">
        <f t="shared" si="3"/>
        <v>29.26</v>
      </c>
      <c r="B50" s="128">
        <v>9</v>
      </c>
      <c r="C50" s="58">
        <v>97</v>
      </c>
      <c r="D50" s="58" t="s">
        <v>961</v>
      </c>
      <c r="E50" s="180" t="s">
        <v>678</v>
      </c>
      <c r="F50" s="119">
        <v>28.43</v>
      </c>
      <c r="G50" s="119" t="s">
        <v>1257</v>
      </c>
      <c r="H50" s="119">
        <v>29.26</v>
      </c>
      <c r="I50" s="113">
        <f t="shared" si="4"/>
        <v>29.26</v>
      </c>
      <c r="J50" s="64"/>
      <c r="K50" s="64"/>
      <c r="L50" s="64"/>
      <c r="M50" s="182">
        <f t="shared" si="5"/>
        <v>29.26</v>
      </c>
      <c r="N50" s="89"/>
    </row>
    <row r="51" spans="1:14" ht="18.75" customHeight="1">
      <c r="A51" s="338">
        <f t="shared" si="3"/>
        <v>25.15</v>
      </c>
      <c r="B51" s="128">
        <v>10</v>
      </c>
      <c r="C51" s="58">
        <v>148</v>
      </c>
      <c r="D51" s="58" t="s">
        <v>963</v>
      </c>
      <c r="E51" s="180" t="s">
        <v>682</v>
      </c>
      <c r="F51" s="119" t="s">
        <v>1257</v>
      </c>
      <c r="G51" s="119">
        <v>23.89</v>
      </c>
      <c r="H51" s="119">
        <v>25.15</v>
      </c>
      <c r="I51" s="113">
        <f t="shared" si="4"/>
        <v>25.15</v>
      </c>
      <c r="J51" s="64"/>
      <c r="K51" s="64"/>
      <c r="L51" s="64"/>
      <c r="M51" s="182">
        <f t="shared" si="5"/>
        <v>25.15</v>
      </c>
      <c r="N51" s="89"/>
    </row>
    <row r="52" spans="1:14" ht="18.75" customHeight="1">
      <c r="A52" s="338">
        <f t="shared" si="3"/>
        <v>23.67</v>
      </c>
      <c r="B52" s="128">
        <v>11</v>
      </c>
      <c r="C52" s="58">
        <v>131</v>
      </c>
      <c r="D52" s="58" t="s">
        <v>960</v>
      </c>
      <c r="E52" s="180" t="s">
        <v>690</v>
      </c>
      <c r="F52" s="119" t="s">
        <v>1257</v>
      </c>
      <c r="G52" s="119">
        <v>21.93</v>
      </c>
      <c r="H52" s="119">
        <v>23.67</v>
      </c>
      <c r="I52" s="113">
        <f t="shared" si="4"/>
        <v>23.67</v>
      </c>
      <c r="J52" s="64"/>
      <c r="K52" s="64"/>
      <c r="L52" s="119"/>
      <c r="M52" s="182">
        <f t="shared" si="5"/>
        <v>23.67</v>
      </c>
      <c r="N52" s="89"/>
    </row>
    <row r="53" spans="1:14" ht="18.75" customHeight="1">
      <c r="A53" s="338">
        <f t="shared" si="3"/>
        <v>0</v>
      </c>
      <c r="B53" s="128"/>
      <c r="C53" s="58">
        <v>141</v>
      </c>
      <c r="D53" s="58" t="s">
        <v>962</v>
      </c>
      <c r="E53" s="180" t="s">
        <v>690</v>
      </c>
      <c r="F53" s="64" t="s">
        <v>1257</v>
      </c>
      <c r="G53" s="64" t="s">
        <v>1257</v>
      </c>
      <c r="H53" s="64" t="s">
        <v>1257</v>
      </c>
      <c r="I53" s="113"/>
      <c r="J53" s="64"/>
      <c r="K53" s="64"/>
      <c r="L53" s="64"/>
      <c r="M53" s="182"/>
      <c r="N53" s="89"/>
    </row>
    <row r="54" spans="1:14" ht="18.75" customHeight="1">
      <c r="A54" s="117"/>
      <c r="B54" s="84"/>
      <c r="C54" s="58"/>
      <c r="D54" s="58"/>
      <c r="E54" s="58"/>
      <c r="F54" s="64"/>
      <c r="G54" s="64"/>
      <c r="H54" s="64"/>
      <c r="I54" s="64"/>
      <c r="J54" s="64"/>
      <c r="K54" s="64"/>
      <c r="L54" s="64"/>
      <c r="M54" s="113"/>
      <c r="N54" s="89"/>
    </row>
    <row r="55" spans="1:14" ht="18.75" customHeight="1">
      <c r="A55" s="63"/>
      <c r="B55" s="84"/>
      <c r="C55" s="58"/>
      <c r="D55" s="58"/>
      <c r="E55" s="58"/>
      <c r="F55" s="64"/>
      <c r="G55" s="64"/>
      <c r="H55" s="64"/>
      <c r="I55" s="64"/>
      <c r="J55" s="64"/>
      <c r="K55" s="64"/>
      <c r="L55" s="64"/>
      <c r="M55" s="58"/>
      <c r="N55" s="89"/>
    </row>
    <row r="56" spans="1:14" ht="18.75" customHeight="1">
      <c r="A56" s="63"/>
      <c r="B56" s="84"/>
      <c r="C56" s="58"/>
      <c r="D56" s="58"/>
      <c r="E56" s="58"/>
      <c r="F56" s="64"/>
      <c r="G56" s="64"/>
      <c r="H56" s="64"/>
      <c r="I56" s="64"/>
      <c r="J56" s="64"/>
      <c r="K56" s="64"/>
      <c r="L56" s="64"/>
      <c r="M56" s="58"/>
      <c r="N56" s="89"/>
    </row>
    <row r="57" spans="1:14" ht="18.75" customHeight="1">
      <c r="A57" s="63"/>
      <c r="B57" s="84"/>
      <c r="C57" s="58"/>
      <c r="D57" s="58"/>
      <c r="E57" s="58"/>
      <c r="F57" s="64"/>
      <c r="G57" s="64"/>
      <c r="H57" s="64"/>
      <c r="I57" s="64"/>
      <c r="J57" s="64"/>
      <c r="K57" s="64"/>
      <c r="L57" s="64"/>
      <c r="M57" s="58"/>
      <c r="N57" s="89"/>
    </row>
    <row r="58" spans="1:14" ht="18.75" customHeight="1">
      <c r="A58" s="63"/>
      <c r="B58" s="84"/>
      <c r="C58" s="58"/>
      <c r="D58" s="58"/>
      <c r="E58" s="58"/>
      <c r="F58" s="64"/>
      <c r="G58" s="64"/>
      <c r="H58" s="64"/>
      <c r="I58" s="64"/>
      <c r="J58" s="64"/>
      <c r="K58" s="64"/>
      <c r="L58" s="64"/>
      <c r="M58" s="58"/>
      <c r="N58" s="89"/>
    </row>
    <row r="59" spans="1:14" ht="18.75" customHeight="1">
      <c r="A59" s="63"/>
      <c r="B59" s="84"/>
      <c r="C59" s="58"/>
      <c r="D59" s="58"/>
      <c r="E59" s="58"/>
      <c r="F59" s="64"/>
      <c r="G59" s="64"/>
      <c r="H59" s="64"/>
      <c r="I59" s="64"/>
      <c r="J59" s="64"/>
      <c r="K59" s="64"/>
      <c r="L59" s="64"/>
      <c r="M59" s="58"/>
      <c r="N59" s="89"/>
    </row>
    <row r="60" spans="1:14" ht="18.75" customHeight="1">
      <c r="A60" s="63"/>
      <c r="B60" s="84"/>
      <c r="C60" s="58"/>
      <c r="D60" s="58"/>
      <c r="E60" s="58"/>
      <c r="F60" s="64"/>
      <c r="G60" s="64"/>
      <c r="H60" s="64"/>
      <c r="I60" s="64"/>
      <c r="J60" s="64"/>
      <c r="K60" s="64"/>
      <c r="L60" s="64"/>
      <c r="M60" s="58"/>
      <c r="N60" s="89"/>
    </row>
    <row r="61" spans="1:14" ht="18.75" customHeight="1" thickBot="1">
      <c r="A61" s="63"/>
      <c r="B61" s="85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80"/>
    </row>
    <row r="63" spans="2:15" ht="35.25" customHeight="1">
      <c r="B63" s="433" t="s">
        <v>32</v>
      </c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9"/>
    </row>
    <row r="64" ht="14.25" thickBot="1"/>
    <row r="65" spans="1:14" s="57" customFormat="1" ht="22.5" customHeight="1">
      <c r="A65" s="73"/>
      <c r="B65" s="580" t="s">
        <v>108</v>
      </c>
      <c r="C65" s="581"/>
      <c r="D65" s="582"/>
      <c r="E65" s="583" t="s">
        <v>34</v>
      </c>
      <c r="F65" s="582"/>
      <c r="G65" s="583" t="s">
        <v>110</v>
      </c>
      <c r="H65" s="582"/>
      <c r="I65" s="583" t="s">
        <v>23</v>
      </c>
      <c r="J65" s="581"/>
      <c r="K65" s="582"/>
      <c r="L65" s="583" t="s">
        <v>111</v>
      </c>
      <c r="M65" s="591"/>
      <c r="N65" s="115"/>
    </row>
    <row r="66" spans="1:14" ht="18" customHeight="1">
      <c r="A66" s="56"/>
      <c r="B66" s="584" t="s">
        <v>36</v>
      </c>
      <c r="C66" s="545"/>
      <c r="D66" s="546"/>
      <c r="E66" s="592" t="s">
        <v>635</v>
      </c>
      <c r="F66" s="593"/>
      <c r="G66" s="487" t="s">
        <v>636</v>
      </c>
      <c r="H66" s="487"/>
      <c r="I66" s="499" t="s">
        <v>637</v>
      </c>
      <c r="J66" s="500"/>
      <c r="K66" s="501"/>
      <c r="L66" s="487">
        <v>2013</v>
      </c>
      <c r="M66" s="489"/>
      <c r="N66" s="116"/>
    </row>
    <row r="67" spans="1:14" ht="18" customHeight="1">
      <c r="A67" s="56"/>
      <c r="B67" s="584" t="s">
        <v>37</v>
      </c>
      <c r="C67" s="545"/>
      <c r="D67" s="546"/>
      <c r="E67" s="592" t="s">
        <v>1206</v>
      </c>
      <c r="F67" s="593"/>
      <c r="G67" s="487" t="s">
        <v>1207</v>
      </c>
      <c r="H67" s="487"/>
      <c r="I67" s="499" t="s">
        <v>1109</v>
      </c>
      <c r="J67" s="500"/>
      <c r="K67" s="501"/>
      <c r="L67" s="487">
        <v>2007</v>
      </c>
      <c r="M67" s="489"/>
      <c r="N67" s="116"/>
    </row>
    <row r="68" spans="1:14" ht="18" customHeight="1" thickBot="1">
      <c r="A68" s="26"/>
      <c r="B68" s="585" t="s">
        <v>38</v>
      </c>
      <c r="C68" s="586"/>
      <c r="D68" s="587"/>
      <c r="E68" s="596" t="s">
        <v>1208</v>
      </c>
      <c r="F68" s="597"/>
      <c r="G68" s="481" t="s">
        <v>1207</v>
      </c>
      <c r="H68" s="481"/>
      <c r="I68" s="588" t="s">
        <v>1109</v>
      </c>
      <c r="J68" s="589"/>
      <c r="K68" s="590"/>
      <c r="L68" s="594">
        <v>2000</v>
      </c>
      <c r="M68" s="595"/>
      <c r="N68" s="116"/>
    </row>
    <row r="71" spans="8:14" ht="22.5" customHeight="1">
      <c r="H71" s="477" t="s">
        <v>39</v>
      </c>
      <c r="I71" s="477"/>
      <c r="J71" s="477"/>
      <c r="K71" s="477" t="s">
        <v>40</v>
      </c>
      <c r="L71" s="477"/>
      <c r="M71" s="438" t="s">
        <v>41</v>
      </c>
      <c r="N71" s="438"/>
    </row>
    <row r="72" spans="8:14" ht="22.5" customHeight="1">
      <c r="H72" s="477"/>
      <c r="I72" s="477"/>
      <c r="J72" s="477"/>
      <c r="K72" s="477" t="s">
        <v>42</v>
      </c>
      <c r="L72" s="477"/>
      <c r="M72" s="438" t="s">
        <v>41</v>
      </c>
      <c r="N72" s="438"/>
    </row>
  </sheetData>
  <sheetProtection/>
  <mergeCells count="58">
    <mergeCell ref="K35:L35"/>
    <mergeCell ref="M35:N35"/>
    <mergeCell ref="K36:L36"/>
    <mergeCell ref="M36:N36"/>
    <mergeCell ref="B32:D32"/>
    <mergeCell ref="G32:H32"/>
    <mergeCell ref="I32:K32"/>
    <mergeCell ref="L32:M32"/>
    <mergeCell ref="B1:N1"/>
    <mergeCell ref="B2:D2"/>
    <mergeCell ref="B3:D3"/>
    <mergeCell ref="F3:I3"/>
    <mergeCell ref="B31:D31"/>
    <mergeCell ref="G31:H31"/>
    <mergeCell ref="I31:K31"/>
    <mergeCell ref="L31:M31"/>
    <mergeCell ref="B30:D30"/>
    <mergeCell ref="L2:N3"/>
    <mergeCell ref="B63:N63"/>
    <mergeCell ref="B27:N27"/>
    <mergeCell ref="B29:D29"/>
    <mergeCell ref="G29:H29"/>
    <mergeCell ref="I29:K29"/>
    <mergeCell ref="L29:M29"/>
    <mergeCell ref="G30:H30"/>
    <mergeCell ref="I30:K30"/>
    <mergeCell ref="L30:M30"/>
    <mergeCell ref="H35:J36"/>
    <mergeCell ref="B66:D66"/>
    <mergeCell ref="G66:H66"/>
    <mergeCell ref="I66:K66"/>
    <mergeCell ref="L66:M66"/>
    <mergeCell ref="E66:F66"/>
    <mergeCell ref="B37:N37"/>
    <mergeCell ref="B38:D38"/>
    <mergeCell ref="M38:N39"/>
    <mergeCell ref="B39:D39"/>
    <mergeCell ref="F39:I39"/>
    <mergeCell ref="B68:D68"/>
    <mergeCell ref="G68:H68"/>
    <mergeCell ref="I68:K68"/>
    <mergeCell ref="L68:M68"/>
    <mergeCell ref="E68:F68"/>
    <mergeCell ref="B65:D65"/>
    <mergeCell ref="G65:H65"/>
    <mergeCell ref="I65:K65"/>
    <mergeCell ref="L65:M65"/>
    <mergeCell ref="E65:F65"/>
    <mergeCell ref="H71:J72"/>
    <mergeCell ref="K71:L71"/>
    <mergeCell ref="M71:N71"/>
    <mergeCell ref="K72:L72"/>
    <mergeCell ref="M72:N72"/>
    <mergeCell ref="B67:D67"/>
    <mergeCell ref="G67:H67"/>
    <mergeCell ref="I67:K67"/>
    <mergeCell ref="L67:M67"/>
    <mergeCell ref="E67:F67"/>
  </mergeCells>
  <printOptions horizontalCentered="1"/>
  <pageMargins left="0.32" right="0.7" top="0.65" bottom="0.59" header="0.5118110236220472" footer="0.5118110236220472"/>
  <pageSetup horizontalDpi="600" verticalDpi="600" orientation="portrait" paperSize="9" scale="90" r:id="rId1"/>
  <rowBreaks count="1" manualBreakCount="1">
    <brk id="36" min="1" max="13" man="1"/>
  </rowBreaks>
  <colBreaks count="1" manualBreakCount="1">
    <brk id="1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50">
      <selection activeCell="Q45" sqref="Q45"/>
    </sheetView>
  </sheetViews>
  <sheetFormatPr defaultColWidth="8.88671875" defaultRowHeight="13.5"/>
  <cols>
    <col min="1" max="1" width="6.99609375" style="1" customWidth="1"/>
    <col min="2" max="2" width="4.10546875" style="1" customWidth="1"/>
    <col min="3" max="3" width="4.21484375" style="1" customWidth="1"/>
    <col min="4" max="4" width="6.6640625" style="1" customWidth="1"/>
    <col min="5" max="5" width="10.99609375" style="1" customWidth="1"/>
    <col min="6" max="12" width="5.88671875" style="1" customWidth="1"/>
    <col min="13" max="13" width="6.99609375" style="1" customWidth="1"/>
    <col min="14" max="14" width="12.3359375" style="1" customWidth="1"/>
    <col min="15" max="16384" width="8.88671875" style="1" customWidth="1"/>
  </cols>
  <sheetData>
    <row r="1" spans="2:15" ht="35.25" customHeight="1">
      <c r="B1" s="433" t="s">
        <v>119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9"/>
    </row>
    <row r="2" spans="1:14" ht="24" customHeight="1">
      <c r="A2" s="10"/>
      <c r="B2" s="507" t="s">
        <v>120</v>
      </c>
      <c r="C2" s="507"/>
      <c r="D2" s="507"/>
      <c r="M2" s="440" t="str">
        <f>장대!AG2</f>
        <v>일   시 : 2014.04. 29.
경기장 : 대전한밭종합경기장</v>
      </c>
      <c r="N2" s="440"/>
    </row>
    <row r="3" spans="1:14" ht="24" customHeight="1">
      <c r="A3" s="55"/>
      <c r="B3" s="507" t="s">
        <v>243</v>
      </c>
      <c r="C3" s="507"/>
      <c r="D3" s="507"/>
      <c r="E3" s="61"/>
      <c r="F3" s="508" t="s">
        <v>121</v>
      </c>
      <c r="G3" s="508"/>
      <c r="H3" s="508"/>
      <c r="I3" s="79"/>
      <c r="J3" s="61"/>
      <c r="K3" s="61"/>
      <c r="L3" s="61"/>
      <c r="M3" s="440"/>
      <c r="N3" s="440"/>
    </row>
    <row r="4" ht="14.25" thickBot="1">
      <c r="G4" s="1" t="s">
        <v>1256</v>
      </c>
    </row>
    <row r="5" spans="1:14" s="57" customFormat="1" ht="21" customHeight="1">
      <c r="A5" s="73"/>
      <c r="B5" s="123" t="s">
        <v>123</v>
      </c>
      <c r="C5" s="124" t="s">
        <v>124</v>
      </c>
      <c r="D5" s="124" t="s">
        <v>125</v>
      </c>
      <c r="E5" s="124" t="s">
        <v>126</v>
      </c>
      <c r="F5" s="124" t="s">
        <v>127</v>
      </c>
      <c r="G5" s="124" t="s">
        <v>128</v>
      </c>
      <c r="H5" s="124" t="s">
        <v>129</v>
      </c>
      <c r="I5" s="125" t="s">
        <v>391</v>
      </c>
      <c r="J5" s="124" t="s">
        <v>130</v>
      </c>
      <c r="K5" s="124" t="s">
        <v>131</v>
      </c>
      <c r="L5" s="124" t="s">
        <v>132</v>
      </c>
      <c r="M5" s="124" t="s">
        <v>122</v>
      </c>
      <c r="N5" s="126" t="s">
        <v>133</v>
      </c>
    </row>
    <row r="6" spans="1:14" ht="18.75" customHeight="1">
      <c r="A6" s="197">
        <f aca="true" t="shared" si="0" ref="A6:A13">M6</f>
        <v>60.22</v>
      </c>
      <c r="B6" s="128">
        <v>1</v>
      </c>
      <c r="C6" s="58">
        <v>199</v>
      </c>
      <c r="D6" s="58" t="s">
        <v>925</v>
      </c>
      <c r="E6" s="180" t="s">
        <v>678</v>
      </c>
      <c r="F6" s="64">
        <v>56.02</v>
      </c>
      <c r="G6" s="64">
        <v>59.07</v>
      </c>
      <c r="H6" s="64">
        <v>59.84</v>
      </c>
      <c r="I6" s="113">
        <f aca="true" t="shared" si="1" ref="I6:I12">MAX(F6:H6)</f>
        <v>59.84</v>
      </c>
      <c r="J6" s="64">
        <v>60.22</v>
      </c>
      <c r="K6" s="64">
        <v>59.18</v>
      </c>
      <c r="L6" s="64">
        <v>58.61</v>
      </c>
      <c r="M6" s="196">
        <f aca="true" t="shared" si="2" ref="M6:M12">MAX(I6:L6)</f>
        <v>60.22</v>
      </c>
      <c r="N6" s="127"/>
    </row>
    <row r="7" spans="1:14" ht="18.75" customHeight="1">
      <c r="A7" s="197">
        <f t="shared" si="0"/>
        <v>57.85</v>
      </c>
      <c r="B7" s="128">
        <v>2</v>
      </c>
      <c r="C7" s="58">
        <v>90</v>
      </c>
      <c r="D7" s="58" t="s">
        <v>924</v>
      </c>
      <c r="E7" s="180" t="s">
        <v>676</v>
      </c>
      <c r="F7" s="64">
        <v>55.68</v>
      </c>
      <c r="G7" s="64">
        <v>56.65</v>
      </c>
      <c r="H7" s="64">
        <v>56.15</v>
      </c>
      <c r="I7" s="113">
        <f t="shared" si="1"/>
        <v>56.65</v>
      </c>
      <c r="J7" s="64">
        <v>57.17</v>
      </c>
      <c r="K7" s="119" t="s">
        <v>1257</v>
      </c>
      <c r="L7" s="64">
        <v>57.85</v>
      </c>
      <c r="M7" s="196">
        <f t="shared" si="2"/>
        <v>57.85</v>
      </c>
      <c r="N7" s="127"/>
    </row>
    <row r="8" spans="1:14" ht="18.75" customHeight="1">
      <c r="A8" s="197">
        <f t="shared" si="0"/>
        <v>54.77</v>
      </c>
      <c r="B8" s="128">
        <v>3</v>
      </c>
      <c r="C8" s="58">
        <v>97</v>
      </c>
      <c r="D8" s="58" t="s">
        <v>923</v>
      </c>
      <c r="E8" s="180" t="s">
        <v>676</v>
      </c>
      <c r="F8" s="64" t="s">
        <v>1257</v>
      </c>
      <c r="G8" s="64">
        <v>52.92</v>
      </c>
      <c r="H8" s="64">
        <v>52.55</v>
      </c>
      <c r="I8" s="113">
        <f t="shared" si="1"/>
        <v>52.92</v>
      </c>
      <c r="J8" s="64">
        <v>52.19</v>
      </c>
      <c r="K8" s="64">
        <v>54.77</v>
      </c>
      <c r="L8" s="64">
        <v>53.59</v>
      </c>
      <c r="M8" s="196">
        <f t="shared" si="2"/>
        <v>54.77</v>
      </c>
      <c r="N8" s="127"/>
    </row>
    <row r="9" spans="1:14" ht="18.75" customHeight="1">
      <c r="A9" s="197">
        <f t="shared" si="0"/>
        <v>45.36</v>
      </c>
      <c r="B9" s="128">
        <v>4</v>
      </c>
      <c r="C9" s="58">
        <v>39</v>
      </c>
      <c r="D9" s="58" t="s">
        <v>921</v>
      </c>
      <c r="E9" s="180" t="s">
        <v>704</v>
      </c>
      <c r="F9" s="64" t="s">
        <v>1257</v>
      </c>
      <c r="G9" s="64" t="s">
        <v>1257</v>
      </c>
      <c r="H9" s="64">
        <v>44.46</v>
      </c>
      <c r="I9" s="113">
        <f t="shared" si="1"/>
        <v>44.46</v>
      </c>
      <c r="J9" s="64" t="s">
        <v>1257</v>
      </c>
      <c r="K9" s="119">
        <v>44.24</v>
      </c>
      <c r="L9" s="64">
        <v>45.36</v>
      </c>
      <c r="M9" s="196">
        <f t="shared" si="2"/>
        <v>45.36</v>
      </c>
      <c r="N9" s="127"/>
    </row>
    <row r="10" spans="1:14" ht="18.75" customHeight="1">
      <c r="A10" s="197">
        <f t="shared" si="0"/>
        <v>44.37</v>
      </c>
      <c r="B10" s="128">
        <v>5</v>
      </c>
      <c r="C10" s="58">
        <v>33</v>
      </c>
      <c r="D10" s="58" t="s">
        <v>918</v>
      </c>
      <c r="E10" s="180" t="s">
        <v>704</v>
      </c>
      <c r="F10" s="64">
        <v>43.64</v>
      </c>
      <c r="G10" s="64" t="s">
        <v>1257</v>
      </c>
      <c r="H10" s="64" t="s">
        <v>1257</v>
      </c>
      <c r="I10" s="113">
        <f t="shared" si="1"/>
        <v>43.64</v>
      </c>
      <c r="J10" s="64" t="s">
        <v>1257</v>
      </c>
      <c r="K10" s="119" t="s">
        <v>1257</v>
      </c>
      <c r="L10" s="64">
        <v>44.37</v>
      </c>
      <c r="M10" s="196">
        <f t="shared" si="2"/>
        <v>44.37</v>
      </c>
      <c r="N10" s="127"/>
    </row>
    <row r="11" spans="1:14" ht="18.75" customHeight="1">
      <c r="A11" s="197">
        <f t="shared" si="0"/>
        <v>39.57</v>
      </c>
      <c r="B11" s="128">
        <v>6</v>
      </c>
      <c r="C11" s="58">
        <v>261</v>
      </c>
      <c r="D11" s="58" t="s">
        <v>920</v>
      </c>
      <c r="E11" s="180" t="s">
        <v>706</v>
      </c>
      <c r="F11" s="119">
        <v>39.57</v>
      </c>
      <c r="G11" s="64">
        <v>38.42</v>
      </c>
      <c r="H11" s="64" t="s">
        <v>1257</v>
      </c>
      <c r="I11" s="113">
        <f t="shared" si="1"/>
        <v>39.57</v>
      </c>
      <c r="J11" s="64" t="s">
        <v>1257</v>
      </c>
      <c r="K11" s="64" t="s">
        <v>1257</v>
      </c>
      <c r="L11" s="119" t="s">
        <v>1257</v>
      </c>
      <c r="M11" s="196">
        <f t="shared" si="2"/>
        <v>39.57</v>
      </c>
      <c r="N11" s="127"/>
    </row>
    <row r="12" spans="1:14" ht="18.75" customHeight="1">
      <c r="A12" s="197">
        <f t="shared" si="0"/>
        <v>25.77</v>
      </c>
      <c r="B12" s="128">
        <v>7</v>
      </c>
      <c r="C12" s="58">
        <v>126</v>
      </c>
      <c r="D12" s="58" t="s">
        <v>919</v>
      </c>
      <c r="E12" s="180" t="s">
        <v>674</v>
      </c>
      <c r="F12" s="119">
        <v>21.73</v>
      </c>
      <c r="G12" s="64">
        <v>25.77</v>
      </c>
      <c r="H12" s="64">
        <v>22.76</v>
      </c>
      <c r="I12" s="113">
        <f t="shared" si="1"/>
        <v>25.77</v>
      </c>
      <c r="J12" s="64">
        <v>25.62</v>
      </c>
      <c r="K12" s="119">
        <v>24.56</v>
      </c>
      <c r="L12" s="64">
        <v>23.45</v>
      </c>
      <c r="M12" s="196">
        <f t="shared" si="2"/>
        <v>25.77</v>
      </c>
      <c r="N12" s="183"/>
    </row>
    <row r="13" spans="1:14" ht="18.75" customHeight="1">
      <c r="A13" s="197">
        <f t="shared" si="0"/>
        <v>0</v>
      </c>
      <c r="B13" s="128" t="s">
        <v>585</v>
      </c>
      <c r="C13" s="58">
        <v>219</v>
      </c>
      <c r="D13" s="58" t="s">
        <v>922</v>
      </c>
      <c r="E13" s="180" t="s">
        <v>678</v>
      </c>
      <c r="F13" s="64"/>
      <c r="G13" s="64"/>
      <c r="H13" s="64"/>
      <c r="I13" s="113"/>
      <c r="J13" s="64"/>
      <c r="K13" s="119"/>
      <c r="L13" s="119"/>
      <c r="M13" s="196"/>
      <c r="N13" s="127"/>
    </row>
    <row r="14" spans="1:14" ht="18.75" customHeight="1">
      <c r="A14" s="63"/>
      <c r="B14" s="128"/>
      <c r="C14" s="58"/>
      <c r="D14" s="58"/>
      <c r="E14" s="58"/>
      <c r="F14" s="64"/>
      <c r="G14" s="64"/>
      <c r="H14" s="64"/>
      <c r="I14" s="64"/>
      <c r="J14" s="64"/>
      <c r="K14" s="64"/>
      <c r="L14" s="64"/>
      <c r="M14" s="87"/>
      <c r="N14" s="127"/>
    </row>
    <row r="15" spans="1:14" ht="18.75" customHeight="1">
      <c r="A15" s="63"/>
      <c r="B15" s="128"/>
      <c r="C15" s="58"/>
      <c r="D15" s="58"/>
      <c r="E15" s="58"/>
      <c r="F15" s="64"/>
      <c r="G15" s="64"/>
      <c r="H15" s="64"/>
      <c r="I15" s="64"/>
      <c r="J15" s="64"/>
      <c r="K15" s="64"/>
      <c r="L15" s="64"/>
      <c r="M15" s="87"/>
      <c r="N15" s="127"/>
    </row>
    <row r="16" spans="1:14" ht="18.75" customHeight="1">
      <c r="A16" s="63"/>
      <c r="B16" s="128"/>
      <c r="C16" s="58"/>
      <c r="D16" s="58"/>
      <c r="E16" s="58"/>
      <c r="F16" s="64"/>
      <c r="G16" s="64"/>
      <c r="H16" s="64"/>
      <c r="I16" s="64"/>
      <c r="J16" s="64"/>
      <c r="K16" s="64"/>
      <c r="L16" s="64"/>
      <c r="M16" s="87"/>
      <c r="N16" s="127"/>
    </row>
    <row r="17" spans="1:14" ht="18.75" customHeight="1">
      <c r="A17" s="63"/>
      <c r="B17" s="128"/>
      <c r="C17" s="58"/>
      <c r="D17" s="58"/>
      <c r="E17" s="58"/>
      <c r="F17" s="64"/>
      <c r="G17" s="64"/>
      <c r="H17" s="64"/>
      <c r="I17" s="64"/>
      <c r="J17" s="64"/>
      <c r="K17" s="64"/>
      <c r="L17" s="64"/>
      <c r="M17" s="87"/>
      <c r="N17" s="127"/>
    </row>
    <row r="18" spans="1:14" ht="18.75" customHeight="1">
      <c r="A18" s="63"/>
      <c r="B18" s="128"/>
      <c r="C18" s="58"/>
      <c r="D18" s="58"/>
      <c r="E18" s="58"/>
      <c r="F18" s="64"/>
      <c r="G18" s="64"/>
      <c r="H18" s="64"/>
      <c r="I18" s="64"/>
      <c r="J18" s="64"/>
      <c r="K18" s="64"/>
      <c r="L18" s="64"/>
      <c r="M18" s="87"/>
      <c r="N18" s="127"/>
    </row>
    <row r="19" spans="1:14" ht="18.75" customHeight="1">
      <c r="A19" s="63"/>
      <c r="B19" s="128"/>
      <c r="C19" s="58"/>
      <c r="D19" s="58"/>
      <c r="E19" s="58"/>
      <c r="F19" s="64"/>
      <c r="G19" s="64"/>
      <c r="H19" s="64"/>
      <c r="I19" s="64"/>
      <c r="J19" s="64"/>
      <c r="K19" s="64"/>
      <c r="L19" s="64"/>
      <c r="M19" s="87"/>
      <c r="N19" s="127"/>
    </row>
    <row r="20" spans="1:14" ht="18.75" customHeight="1">
      <c r="A20" s="63"/>
      <c r="B20" s="129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133"/>
      <c r="N20" s="132"/>
    </row>
    <row r="22" spans="2:15" ht="35.25" customHeight="1">
      <c r="B22" s="433" t="s">
        <v>134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9"/>
    </row>
    <row r="23" ht="14.25" thickBot="1"/>
    <row r="24" spans="1:14" s="57" customFormat="1" ht="22.5" customHeight="1">
      <c r="A24" s="73"/>
      <c r="B24" s="556" t="s">
        <v>135</v>
      </c>
      <c r="C24" s="541"/>
      <c r="D24" s="542"/>
      <c r="E24" s="540" t="s">
        <v>136</v>
      </c>
      <c r="F24" s="542"/>
      <c r="G24" s="540" t="s">
        <v>137</v>
      </c>
      <c r="H24" s="541"/>
      <c r="I24" s="542"/>
      <c r="J24" s="540" t="s">
        <v>126</v>
      </c>
      <c r="K24" s="542"/>
      <c r="L24" s="540" t="s">
        <v>138</v>
      </c>
      <c r="M24" s="542"/>
      <c r="N24" s="126" t="s">
        <v>246</v>
      </c>
    </row>
    <row r="25" spans="1:14" ht="18" customHeight="1">
      <c r="A25" s="56"/>
      <c r="B25" s="544" t="s">
        <v>139</v>
      </c>
      <c r="C25" s="545"/>
      <c r="D25" s="546"/>
      <c r="E25" s="592" t="s">
        <v>547</v>
      </c>
      <c r="F25" s="593"/>
      <c r="G25" s="499" t="s">
        <v>475</v>
      </c>
      <c r="H25" s="500"/>
      <c r="I25" s="501"/>
      <c r="J25" s="487" t="s">
        <v>548</v>
      </c>
      <c r="K25" s="487"/>
      <c r="L25" s="487">
        <v>2013</v>
      </c>
      <c r="M25" s="487"/>
      <c r="N25" s="131"/>
    </row>
    <row r="26" spans="1:14" ht="18" customHeight="1">
      <c r="A26" s="56"/>
      <c r="B26" s="544" t="s">
        <v>140</v>
      </c>
      <c r="C26" s="545"/>
      <c r="D26" s="546"/>
      <c r="E26" s="592" t="s">
        <v>1213</v>
      </c>
      <c r="F26" s="593"/>
      <c r="G26" s="499" t="s">
        <v>1214</v>
      </c>
      <c r="H26" s="500"/>
      <c r="I26" s="501"/>
      <c r="J26" s="487" t="s">
        <v>1100</v>
      </c>
      <c r="K26" s="487"/>
      <c r="L26" s="487">
        <v>2007</v>
      </c>
      <c r="M26" s="487"/>
      <c r="N26" s="131"/>
    </row>
    <row r="27" spans="1:14" ht="18" customHeight="1" thickBot="1">
      <c r="A27" s="26"/>
      <c r="B27" s="547" t="s">
        <v>189</v>
      </c>
      <c r="C27" s="548"/>
      <c r="D27" s="549"/>
      <c r="E27" s="598" t="s">
        <v>1209</v>
      </c>
      <c r="F27" s="599"/>
      <c r="G27" s="557" t="s">
        <v>1210</v>
      </c>
      <c r="H27" s="558"/>
      <c r="I27" s="559"/>
      <c r="J27" s="553" t="s">
        <v>1193</v>
      </c>
      <c r="K27" s="553"/>
      <c r="L27" s="553">
        <v>2004</v>
      </c>
      <c r="M27" s="553"/>
      <c r="N27" s="132"/>
    </row>
    <row r="30" spans="8:14" ht="22.5" customHeight="1">
      <c r="H30" s="477" t="s">
        <v>190</v>
      </c>
      <c r="I30" s="477"/>
      <c r="J30" s="477"/>
      <c r="K30" s="477" t="s">
        <v>191</v>
      </c>
      <c r="L30" s="477"/>
      <c r="M30" s="438" t="s">
        <v>192</v>
      </c>
      <c r="N30" s="438"/>
    </row>
    <row r="31" spans="8:14" ht="22.5" customHeight="1">
      <c r="H31" s="477"/>
      <c r="I31" s="477"/>
      <c r="J31" s="477"/>
      <c r="K31" s="477" t="s">
        <v>193</v>
      </c>
      <c r="L31" s="477"/>
      <c r="M31" s="438" t="s">
        <v>192</v>
      </c>
      <c r="N31" s="438"/>
    </row>
    <row r="32" spans="2:15" ht="35.25" customHeight="1">
      <c r="B32" s="433" t="s">
        <v>119</v>
      </c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9"/>
    </row>
    <row r="33" spans="1:14" ht="24" customHeight="1">
      <c r="A33" s="10"/>
      <c r="B33" s="507" t="s">
        <v>240</v>
      </c>
      <c r="C33" s="507"/>
      <c r="D33" s="507"/>
      <c r="M33" s="440" t="str">
        <f>M2</f>
        <v>일   시 : 2014.04. 29.
경기장 : 대전한밭종합경기장</v>
      </c>
      <c r="N33" s="440"/>
    </row>
    <row r="34" spans="1:14" ht="24" customHeight="1">
      <c r="A34" s="55"/>
      <c r="B34" s="507" t="s">
        <v>243</v>
      </c>
      <c r="C34" s="507"/>
      <c r="D34" s="507"/>
      <c r="E34" s="61"/>
      <c r="F34" s="508" t="s">
        <v>121</v>
      </c>
      <c r="G34" s="508"/>
      <c r="H34" s="508"/>
      <c r="I34" s="79"/>
      <c r="J34" s="61"/>
      <c r="K34" s="61"/>
      <c r="L34" s="61"/>
      <c r="M34" s="440"/>
      <c r="N34" s="440"/>
    </row>
    <row r="35" ht="14.25" thickBot="1">
      <c r="F35" s="1" t="s">
        <v>1329</v>
      </c>
    </row>
    <row r="36" spans="1:14" s="57" customFormat="1" ht="21" customHeight="1">
      <c r="A36" s="73"/>
      <c r="B36" s="123" t="s">
        <v>123</v>
      </c>
      <c r="C36" s="124" t="s">
        <v>124</v>
      </c>
      <c r="D36" s="124" t="s">
        <v>125</v>
      </c>
      <c r="E36" s="124" t="s">
        <v>126</v>
      </c>
      <c r="F36" s="124" t="s">
        <v>127</v>
      </c>
      <c r="G36" s="124" t="s">
        <v>128</v>
      </c>
      <c r="H36" s="124" t="s">
        <v>129</v>
      </c>
      <c r="I36" s="125" t="s">
        <v>391</v>
      </c>
      <c r="J36" s="124" t="s">
        <v>130</v>
      </c>
      <c r="K36" s="124" t="s">
        <v>131</v>
      </c>
      <c r="L36" s="124" t="s">
        <v>132</v>
      </c>
      <c r="M36" s="124" t="s">
        <v>122</v>
      </c>
      <c r="N36" s="126" t="s">
        <v>133</v>
      </c>
    </row>
    <row r="37" spans="1:14" ht="18.75" customHeight="1">
      <c r="A37" s="198">
        <f aca="true" t="shared" si="3" ref="A37:A43">M37</f>
        <v>49.85</v>
      </c>
      <c r="B37" s="63">
        <v>1</v>
      </c>
      <c r="C37" s="58">
        <v>19</v>
      </c>
      <c r="D37" s="58" t="s">
        <v>933</v>
      </c>
      <c r="E37" s="180" t="s">
        <v>708</v>
      </c>
      <c r="F37" s="64">
        <v>48.26</v>
      </c>
      <c r="G37" s="64">
        <v>49.85</v>
      </c>
      <c r="H37" s="64">
        <v>49.27</v>
      </c>
      <c r="I37" s="113">
        <f aca="true" t="shared" si="4" ref="I37:I43">MAX(F37:H37)</f>
        <v>49.85</v>
      </c>
      <c r="J37" s="64" t="s">
        <v>1257</v>
      </c>
      <c r="K37" s="64">
        <v>49.32</v>
      </c>
      <c r="L37" s="64">
        <v>49.65</v>
      </c>
      <c r="M37" s="196">
        <f aca="true" t="shared" si="5" ref="M37:M43">MAX(I37:L37)</f>
        <v>49.85</v>
      </c>
      <c r="N37" s="127"/>
    </row>
    <row r="38" spans="1:14" ht="18.75" customHeight="1">
      <c r="A38" s="198">
        <f t="shared" si="3"/>
        <v>48.7</v>
      </c>
      <c r="B38" s="128">
        <v>2</v>
      </c>
      <c r="C38" s="58">
        <v>114</v>
      </c>
      <c r="D38" s="58" t="s">
        <v>932</v>
      </c>
      <c r="E38" s="180" t="s">
        <v>706</v>
      </c>
      <c r="F38" s="64">
        <v>47.65</v>
      </c>
      <c r="G38" s="64" t="s">
        <v>1257</v>
      </c>
      <c r="H38" s="64" t="s">
        <v>1257</v>
      </c>
      <c r="I38" s="113">
        <f t="shared" si="4"/>
        <v>47.65</v>
      </c>
      <c r="J38" s="64" t="s">
        <v>1257</v>
      </c>
      <c r="K38" s="64" t="s">
        <v>1257</v>
      </c>
      <c r="L38" s="64">
        <v>48.7</v>
      </c>
      <c r="M38" s="196">
        <f t="shared" si="5"/>
        <v>48.7</v>
      </c>
      <c r="N38" s="127"/>
    </row>
    <row r="39" spans="1:14" ht="18.75" customHeight="1">
      <c r="A39" s="198">
        <f t="shared" si="3"/>
        <v>40.95</v>
      </c>
      <c r="B39" s="63">
        <v>3</v>
      </c>
      <c r="C39" s="58">
        <v>52</v>
      </c>
      <c r="D39" s="58" t="s">
        <v>929</v>
      </c>
      <c r="E39" s="180" t="s">
        <v>674</v>
      </c>
      <c r="F39" s="64">
        <v>39.65</v>
      </c>
      <c r="G39" s="64" t="s">
        <v>1257</v>
      </c>
      <c r="H39" s="64" t="s">
        <v>1257</v>
      </c>
      <c r="I39" s="113">
        <f t="shared" si="4"/>
        <v>39.65</v>
      </c>
      <c r="J39" s="64" t="s">
        <v>1257</v>
      </c>
      <c r="K39" s="64">
        <v>37.1</v>
      </c>
      <c r="L39" s="64">
        <v>40.95</v>
      </c>
      <c r="M39" s="196">
        <f t="shared" si="5"/>
        <v>40.95</v>
      </c>
      <c r="N39" s="127"/>
    </row>
    <row r="40" spans="1:14" ht="18.75" customHeight="1">
      <c r="A40" s="198">
        <f t="shared" si="3"/>
        <v>40.87</v>
      </c>
      <c r="B40" s="128">
        <v>4</v>
      </c>
      <c r="C40" s="58">
        <v>115</v>
      </c>
      <c r="D40" s="58" t="s">
        <v>926</v>
      </c>
      <c r="E40" s="180" t="s">
        <v>706</v>
      </c>
      <c r="F40" s="64">
        <v>40.87</v>
      </c>
      <c r="G40" s="64" t="s">
        <v>1257</v>
      </c>
      <c r="H40" s="119" t="s">
        <v>1257</v>
      </c>
      <c r="I40" s="113">
        <f t="shared" si="4"/>
        <v>40.87</v>
      </c>
      <c r="J40" s="119" t="s">
        <v>1257</v>
      </c>
      <c r="K40" s="119">
        <v>38.19</v>
      </c>
      <c r="L40" s="64" t="s">
        <v>1260</v>
      </c>
      <c r="M40" s="196">
        <f t="shared" si="5"/>
        <v>40.87</v>
      </c>
      <c r="N40" s="127"/>
    </row>
    <row r="41" spans="1:14" ht="18.75" customHeight="1">
      <c r="A41" s="198">
        <f t="shared" si="3"/>
        <v>39.65</v>
      </c>
      <c r="B41" s="63">
        <v>5</v>
      </c>
      <c r="C41" s="58">
        <v>124</v>
      </c>
      <c r="D41" s="58" t="s">
        <v>931</v>
      </c>
      <c r="E41" s="180" t="s">
        <v>694</v>
      </c>
      <c r="F41" s="64" t="s">
        <v>1257</v>
      </c>
      <c r="G41" s="64">
        <v>39.65</v>
      </c>
      <c r="H41" s="64" t="s">
        <v>1257</v>
      </c>
      <c r="I41" s="113">
        <f t="shared" si="4"/>
        <v>39.65</v>
      </c>
      <c r="J41" s="64">
        <v>38.36</v>
      </c>
      <c r="K41" s="64" t="s">
        <v>1257</v>
      </c>
      <c r="L41" s="64" t="s">
        <v>1257</v>
      </c>
      <c r="M41" s="196">
        <f t="shared" si="5"/>
        <v>39.65</v>
      </c>
      <c r="N41" s="127"/>
    </row>
    <row r="42" spans="1:14" ht="18.75" customHeight="1">
      <c r="A42" s="198">
        <f t="shared" si="3"/>
        <v>38.25</v>
      </c>
      <c r="B42" s="128">
        <v>6</v>
      </c>
      <c r="C42" s="58">
        <v>147</v>
      </c>
      <c r="D42" s="58" t="s">
        <v>930</v>
      </c>
      <c r="E42" s="180" t="s">
        <v>682</v>
      </c>
      <c r="F42" s="64">
        <v>38.25</v>
      </c>
      <c r="G42" s="64" t="s">
        <v>1257</v>
      </c>
      <c r="H42" s="64" t="s">
        <v>1257</v>
      </c>
      <c r="I42" s="113">
        <f t="shared" si="4"/>
        <v>38.25</v>
      </c>
      <c r="J42" s="64" t="s">
        <v>1257</v>
      </c>
      <c r="K42" s="64" t="s">
        <v>1257</v>
      </c>
      <c r="L42" s="64" t="s">
        <v>1257</v>
      </c>
      <c r="M42" s="196">
        <f t="shared" si="5"/>
        <v>38.25</v>
      </c>
      <c r="N42" s="127"/>
    </row>
    <row r="43" spans="1:14" ht="18.75" customHeight="1">
      <c r="A43" s="198">
        <f t="shared" si="3"/>
        <v>35.48</v>
      </c>
      <c r="B43" s="63">
        <v>7</v>
      </c>
      <c r="C43" s="58">
        <v>37</v>
      </c>
      <c r="D43" s="58" t="s">
        <v>928</v>
      </c>
      <c r="E43" s="180" t="s">
        <v>676</v>
      </c>
      <c r="F43" s="64">
        <v>34.78</v>
      </c>
      <c r="G43" s="64">
        <v>35.19</v>
      </c>
      <c r="H43" s="64">
        <v>34.32</v>
      </c>
      <c r="I43" s="113">
        <f t="shared" si="4"/>
        <v>35.19</v>
      </c>
      <c r="J43" s="64">
        <v>34.65</v>
      </c>
      <c r="K43" s="64">
        <v>35.48</v>
      </c>
      <c r="L43" s="64">
        <v>33.97</v>
      </c>
      <c r="M43" s="196">
        <f t="shared" si="5"/>
        <v>35.48</v>
      </c>
      <c r="N43" s="127"/>
    </row>
    <row r="44" spans="1:14" ht="18.75" customHeight="1">
      <c r="A44" s="198"/>
      <c r="B44" s="413" t="s">
        <v>585</v>
      </c>
      <c r="C44" s="58">
        <v>99</v>
      </c>
      <c r="D44" s="58" t="s">
        <v>927</v>
      </c>
      <c r="E44" s="180" t="s">
        <v>678</v>
      </c>
      <c r="F44" s="64"/>
      <c r="G44" s="64"/>
      <c r="H44" s="64"/>
      <c r="I44" s="113"/>
      <c r="J44" s="64"/>
      <c r="K44" s="119"/>
      <c r="L44" s="119"/>
      <c r="M44" s="196"/>
      <c r="N44" s="127"/>
    </row>
    <row r="45" spans="1:14" ht="18.75" customHeight="1">
      <c r="A45" s="63"/>
      <c r="B45" s="128"/>
      <c r="C45" s="58"/>
      <c r="D45" s="58"/>
      <c r="E45" s="180"/>
      <c r="F45" s="64"/>
      <c r="G45" s="64"/>
      <c r="H45" s="64"/>
      <c r="I45" s="64"/>
      <c r="J45" s="64"/>
      <c r="K45" s="64"/>
      <c r="L45" s="64"/>
      <c r="M45" s="87"/>
      <c r="N45" s="127"/>
    </row>
    <row r="46" spans="1:14" ht="18.75" customHeight="1">
      <c r="A46" s="63"/>
      <c r="B46" s="128"/>
      <c r="C46" s="58"/>
      <c r="D46" s="58"/>
      <c r="E46" s="58"/>
      <c r="F46" s="64"/>
      <c r="G46" s="64"/>
      <c r="H46" s="64"/>
      <c r="I46" s="64"/>
      <c r="J46" s="64"/>
      <c r="K46" s="64"/>
      <c r="L46" s="64"/>
      <c r="M46" s="87"/>
      <c r="N46" s="127"/>
    </row>
    <row r="47" spans="1:14" ht="18.75" customHeight="1">
      <c r="A47" s="63"/>
      <c r="B47" s="128"/>
      <c r="C47" s="58"/>
      <c r="D47" s="58"/>
      <c r="E47" s="58"/>
      <c r="F47" s="64"/>
      <c r="G47" s="64"/>
      <c r="H47" s="64"/>
      <c r="I47" s="64"/>
      <c r="J47" s="64"/>
      <c r="K47" s="64"/>
      <c r="L47" s="64"/>
      <c r="M47" s="87"/>
      <c r="N47" s="127"/>
    </row>
    <row r="48" spans="1:14" ht="18.75" customHeight="1">
      <c r="A48" s="63"/>
      <c r="B48" s="128"/>
      <c r="C48" s="58"/>
      <c r="D48" s="58"/>
      <c r="E48" s="58"/>
      <c r="F48" s="64"/>
      <c r="G48" s="64"/>
      <c r="H48" s="64"/>
      <c r="I48" s="64"/>
      <c r="J48" s="64"/>
      <c r="K48" s="64"/>
      <c r="L48" s="64"/>
      <c r="M48" s="87"/>
      <c r="N48" s="127"/>
    </row>
    <row r="49" spans="1:14" ht="18.75" customHeight="1">
      <c r="A49" s="63"/>
      <c r="B49" s="128"/>
      <c r="C49" s="58"/>
      <c r="D49" s="58"/>
      <c r="E49" s="58"/>
      <c r="F49" s="64"/>
      <c r="G49" s="64"/>
      <c r="H49" s="64"/>
      <c r="I49" s="64"/>
      <c r="J49" s="64"/>
      <c r="K49" s="64"/>
      <c r="L49" s="64"/>
      <c r="M49" s="87"/>
      <c r="N49" s="127"/>
    </row>
    <row r="50" spans="1:14" ht="18.75" customHeight="1">
      <c r="A50" s="63"/>
      <c r="B50" s="128"/>
      <c r="C50" s="58"/>
      <c r="D50" s="58"/>
      <c r="E50" s="58"/>
      <c r="F50" s="64"/>
      <c r="G50" s="64"/>
      <c r="H50" s="64"/>
      <c r="I50" s="64"/>
      <c r="J50" s="64"/>
      <c r="K50" s="64"/>
      <c r="L50" s="64"/>
      <c r="M50" s="87"/>
      <c r="N50" s="127"/>
    </row>
    <row r="51" spans="1:14" ht="18.75" customHeight="1">
      <c r="A51" s="63"/>
      <c r="B51" s="129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133"/>
      <c r="N51" s="132"/>
    </row>
    <row r="53" spans="2:15" ht="35.25" customHeight="1">
      <c r="B53" s="433" t="s">
        <v>134</v>
      </c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9"/>
    </row>
    <row r="54" spans="7:9" ht="14.25" customHeight="1" thickBot="1">
      <c r="G54" s="136"/>
      <c r="H54" s="136"/>
      <c r="I54" s="136"/>
    </row>
    <row r="55" spans="1:14" s="57" customFormat="1" ht="22.5" customHeight="1">
      <c r="A55" s="73"/>
      <c r="B55" s="556" t="s">
        <v>135</v>
      </c>
      <c r="C55" s="541"/>
      <c r="D55" s="542"/>
      <c r="E55" s="540" t="s">
        <v>136</v>
      </c>
      <c r="F55" s="542"/>
      <c r="G55" s="540" t="s">
        <v>249</v>
      </c>
      <c r="H55" s="541"/>
      <c r="I55" s="542"/>
      <c r="J55" s="540" t="s">
        <v>126</v>
      </c>
      <c r="K55" s="542"/>
      <c r="L55" s="540" t="s">
        <v>138</v>
      </c>
      <c r="M55" s="542"/>
      <c r="N55" s="126" t="s">
        <v>248</v>
      </c>
    </row>
    <row r="56" spans="1:14" ht="18" customHeight="1">
      <c r="A56" s="56"/>
      <c r="B56" s="544" t="s">
        <v>139</v>
      </c>
      <c r="C56" s="545"/>
      <c r="D56" s="546"/>
      <c r="E56" s="592" t="s">
        <v>554</v>
      </c>
      <c r="F56" s="593"/>
      <c r="G56" s="499" t="s">
        <v>476</v>
      </c>
      <c r="H56" s="500"/>
      <c r="I56" s="501"/>
      <c r="J56" s="487" t="s">
        <v>463</v>
      </c>
      <c r="K56" s="487"/>
      <c r="L56" s="487">
        <v>2012</v>
      </c>
      <c r="M56" s="487"/>
      <c r="N56" s="131"/>
    </row>
    <row r="57" spans="1:14" ht="18" customHeight="1">
      <c r="A57" s="56"/>
      <c r="B57" s="544" t="s">
        <v>140</v>
      </c>
      <c r="C57" s="545"/>
      <c r="D57" s="546"/>
      <c r="E57" s="592" t="s">
        <v>1212</v>
      </c>
      <c r="F57" s="593"/>
      <c r="G57" s="499" t="s">
        <v>1211</v>
      </c>
      <c r="H57" s="500"/>
      <c r="I57" s="501"/>
      <c r="J57" s="487" t="s">
        <v>1150</v>
      </c>
      <c r="K57" s="487"/>
      <c r="L57" s="487">
        <v>2010</v>
      </c>
      <c r="M57" s="487"/>
      <c r="N57" s="131"/>
    </row>
    <row r="58" spans="1:14" ht="18" customHeight="1" thickBot="1">
      <c r="A58" s="26"/>
      <c r="B58" s="547" t="s">
        <v>189</v>
      </c>
      <c r="C58" s="548"/>
      <c r="D58" s="549"/>
      <c r="E58" s="598" t="s">
        <v>1215</v>
      </c>
      <c r="F58" s="599"/>
      <c r="G58" s="557" t="s">
        <v>1211</v>
      </c>
      <c r="H58" s="558"/>
      <c r="I58" s="559"/>
      <c r="J58" s="553" t="s">
        <v>1150</v>
      </c>
      <c r="K58" s="553"/>
      <c r="L58" s="553">
        <v>2000</v>
      </c>
      <c r="M58" s="553"/>
      <c r="N58" s="132"/>
    </row>
    <row r="61" spans="8:14" ht="22.5" customHeight="1">
      <c r="H61" s="477" t="s">
        <v>190</v>
      </c>
      <c r="I61" s="477"/>
      <c r="J61" s="477"/>
      <c r="K61" s="477" t="s">
        <v>191</v>
      </c>
      <c r="L61" s="477"/>
      <c r="M61" s="438" t="s">
        <v>192</v>
      </c>
      <c r="N61" s="438"/>
    </row>
    <row r="62" spans="8:14" ht="22.5" customHeight="1">
      <c r="H62" s="477"/>
      <c r="I62" s="477"/>
      <c r="J62" s="477"/>
      <c r="K62" s="477" t="s">
        <v>193</v>
      </c>
      <c r="L62" s="477"/>
      <c r="M62" s="438" t="s">
        <v>192</v>
      </c>
      <c r="N62" s="438"/>
    </row>
  </sheetData>
  <sheetProtection/>
  <mergeCells count="62">
    <mergeCell ref="H61:J62"/>
    <mergeCell ref="M61:N61"/>
    <mergeCell ref="M62:N62"/>
    <mergeCell ref="K61:L61"/>
    <mergeCell ref="K62:L62"/>
    <mergeCell ref="B57:D57"/>
    <mergeCell ref="B58:D58"/>
    <mergeCell ref="J57:K57"/>
    <mergeCell ref="J58:K58"/>
    <mergeCell ref="E57:F57"/>
    <mergeCell ref="E58:F58"/>
    <mergeCell ref="G58:I58"/>
    <mergeCell ref="L57:M57"/>
    <mergeCell ref="L58:M58"/>
    <mergeCell ref="G56:I56"/>
    <mergeCell ref="G57:I57"/>
    <mergeCell ref="L56:M56"/>
    <mergeCell ref="B56:D56"/>
    <mergeCell ref="B34:D34"/>
    <mergeCell ref="L55:M55"/>
    <mergeCell ref="J55:K55"/>
    <mergeCell ref="G55:I55"/>
    <mergeCell ref="E56:F56"/>
    <mergeCell ref="J56:K56"/>
    <mergeCell ref="B53:N53"/>
    <mergeCell ref="B55:D55"/>
    <mergeCell ref="E55:F55"/>
    <mergeCell ref="B1:N1"/>
    <mergeCell ref="B2:D2"/>
    <mergeCell ref="M2:N3"/>
    <mergeCell ref="B3:D3"/>
    <mergeCell ref="F3:H3"/>
    <mergeCell ref="B22:N22"/>
    <mergeCell ref="B24:D24"/>
    <mergeCell ref="J24:K24"/>
    <mergeCell ref="L24:M24"/>
    <mergeCell ref="G24:I24"/>
    <mergeCell ref="E24:F24"/>
    <mergeCell ref="B25:D25"/>
    <mergeCell ref="J25:K25"/>
    <mergeCell ref="L25:M25"/>
    <mergeCell ref="G25:I25"/>
    <mergeCell ref="E25:F25"/>
    <mergeCell ref="B26:D26"/>
    <mergeCell ref="J26:K26"/>
    <mergeCell ref="L26:M26"/>
    <mergeCell ref="G26:I26"/>
    <mergeCell ref="E26:F26"/>
    <mergeCell ref="B27:D27"/>
    <mergeCell ref="J27:K27"/>
    <mergeCell ref="L27:M27"/>
    <mergeCell ref="G27:I27"/>
    <mergeCell ref="E27:F27"/>
    <mergeCell ref="B33:D33"/>
    <mergeCell ref="F34:H34"/>
    <mergeCell ref="M33:N34"/>
    <mergeCell ref="H30:J31"/>
    <mergeCell ref="K30:L30"/>
    <mergeCell ref="M30:N30"/>
    <mergeCell ref="K31:L31"/>
    <mergeCell ref="M31:N31"/>
    <mergeCell ref="B32:N32"/>
  </mergeCells>
  <printOptions horizontalCentered="1"/>
  <pageMargins left="0.32" right="0.7" top="0.65" bottom="0.59" header="0.5118110236220472" footer="0.5118110236220472"/>
  <pageSetup horizontalDpi="600" verticalDpi="600" orientation="portrait" paperSize="9" scale="90" r:id="rId1"/>
  <rowBreaks count="1" manualBreakCount="1">
    <brk id="31" min="1" max="12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P260"/>
  <sheetViews>
    <sheetView view="pageBreakPreview" zoomScale="85" zoomScaleSheetLayoutView="85" zoomScalePageLayoutView="0" workbookViewId="0" topLeftCell="A235">
      <selection activeCell="D246" sqref="D246"/>
    </sheetView>
  </sheetViews>
  <sheetFormatPr defaultColWidth="8.88671875" defaultRowHeight="13.5"/>
  <cols>
    <col min="1" max="1" width="8.88671875" style="1" customWidth="1"/>
    <col min="2" max="2" width="6.10546875" style="1" customWidth="1"/>
    <col min="3" max="3" width="5.88671875" style="1" customWidth="1"/>
    <col min="4" max="4" width="10.3359375" style="1" customWidth="1"/>
    <col min="5" max="6" width="11.3359375" style="1" customWidth="1"/>
    <col min="7" max="7" width="12.3359375" style="1" customWidth="1"/>
    <col min="8" max="16384" width="8.88671875" style="1" customWidth="1"/>
  </cols>
  <sheetData>
    <row r="1" spans="1:7" ht="35.25" customHeight="1">
      <c r="A1" s="9"/>
      <c r="B1" s="433" t="s">
        <v>298</v>
      </c>
      <c r="C1" s="433"/>
      <c r="D1" s="433"/>
      <c r="E1" s="433"/>
      <c r="F1" s="433"/>
      <c r="G1" s="433"/>
    </row>
    <row r="2" spans="2:7" ht="24" customHeight="1">
      <c r="B2" s="22" t="s">
        <v>17</v>
      </c>
      <c r="C2" s="439" t="s">
        <v>492</v>
      </c>
      <c r="D2" s="439"/>
      <c r="F2" s="440" t="str">
        <f>'200m'!F2:G3</f>
        <v>일   시 : 2014.04. 30.
경기장 : 대전한밭종합경기장</v>
      </c>
      <c r="G2" s="440"/>
    </row>
    <row r="3" spans="2:7" ht="24" customHeight="1">
      <c r="B3" s="1" t="s">
        <v>350</v>
      </c>
      <c r="C3" s="441" t="s">
        <v>488</v>
      </c>
      <c r="D3" s="441"/>
      <c r="F3" s="440"/>
      <c r="G3" s="440"/>
    </row>
    <row r="4" spans="3:7" ht="24" customHeight="1">
      <c r="C4" s="443"/>
      <c r="D4" s="443"/>
      <c r="E4" s="443"/>
      <c r="F4" s="2" t="s">
        <v>318</v>
      </c>
      <c r="G4" s="2" t="s">
        <v>241</v>
      </c>
    </row>
    <row r="5" ht="20.25" customHeight="1"/>
    <row r="6" spans="6:7" ht="24" customHeight="1">
      <c r="F6" s="24"/>
      <c r="G6" s="24"/>
    </row>
    <row r="7" ht="14.25" thickBot="1">
      <c r="G7" s="243"/>
    </row>
    <row r="8" spans="4:6" ht="14.25" thickBot="1">
      <c r="D8" s="21" t="s">
        <v>299</v>
      </c>
      <c r="E8" s="47"/>
      <c r="F8" s="10" t="s">
        <v>300</v>
      </c>
    </row>
    <row r="9" ht="14.25" thickBot="1"/>
    <row r="10" spans="2:7" ht="21" customHeight="1">
      <c r="B10" s="12" t="s">
        <v>301</v>
      </c>
      <c r="C10" s="13" t="s">
        <v>302</v>
      </c>
      <c r="D10" s="13" t="s">
        <v>303</v>
      </c>
      <c r="E10" s="13" t="s">
        <v>304</v>
      </c>
      <c r="F10" s="13" t="s">
        <v>305</v>
      </c>
      <c r="G10" s="14" t="s">
        <v>306</v>
      </c>
    </row>
    <row r="11" spans="1:7" ht="21" customHeight="1">
      <c r="A11" s="1">
        <v>1</v>
      </c>
      <c r="B11" s="344">
        <v>1</v>
      </c>
      <c r="C11" s="11">
        <v>174</v>
      </c>
      <c r="D11" s="11" t="s">
        <v>794</v>
      </c>
      <c r="E11" s="46" t="s">
        <v>700</v>
      </c>
      <c r="F11" s="20" t="s">
        <v>1448</v>
      </c>
      <c r="G11" s="16"/>
    </row>
    <row r="12" spans="1:7" ht="21" customHeight="1">
      <c r="A12" s="1">
        <v>2</v>
      </c>
      <c r="B12" s="344">
        <v>2</v>
      </c>
      <c r="C12" s="11">
        <v>245</v>
      </c>
      <c r="D12" s="11" t="s">
        <v>757</v>
      </c>
      <c r="E12" s="46" t="s">
        <v>692</v>
      </c>
      <c r="F12" s="20" t="s">
        <v>1449</v>
      </c>
      <c r="G12" s="16"/>
    </row>
    <row r="13" spans="1:7" ht="21" customHeight="1">
      <c r="A13" s="1">
        <v>3</v>
      </c>
      <c r="B13" s="344">
        <v>3</v>
      </c>
      <c r="C13" s="11">
        <v>267</v>
      </c>
      <c r="D13" s="11" t="s">
        <v>763</v>
      </c>
      <c r="E13" s="46" t="s">
        <v>706</v>
      </c>
      <c r="F13" s="20" t="s">
        <v>1450</v>
      </c>
      <c r="G13" s="16"/>
    </row>
    <row r="14" spans="1:7" ht="21" customHeight="1">
      <c r="A14" s="1" t="s">
        <v>1447</v>
      </c>
      <c r="B14" s="344"/>
      <c r="C14" s="11">
        <v>160</v>
      </c>
      <c r="D14" s="11" t="s">
        <v>1015</v>
      </c>
      <c r="E14" s="46" t="s">
        <v>680</v>
      </c>
      <c r="F14" s="20"/>
      <c r="G14" s="16"/>
    </row>
    <row r="15" spans="1:7" ht="21" customHeight="1">
      <c r="A15" s="1" t="s">
        <v>585</v>
      </c>
      <c r="B15" s="344"/>
      <c r="C15" s="11">
        <v>305</v>
      </c>
      <c r="D15" s="11" t="s">
        <v>1016</v>
      </c>
      <c r="E15" s="46" t="s">
        <v>690</v>
      </c>
      <c r="F15" s="20"/>
      <c r="G15" s="16"/>
    </row>
    <row r="16" spans="2:7" ht="21" customHeight="1">
      <c r="B16" s="15"/>
      <c r="C16" s="11"/>
      <c r="D16" s="11"/>
      <c r="E16" s="359"/>
      <c r="F16" s="20"/>
      <c r="G16" s="16"/>
    </row>
    <row r="17" spans="2:7" ht="21" customHeight="1">
      <c r="B17" s="15"/>
      <c r="C17" s="11"/>
      <c r="D17" s="11"/>
      <c r="E17" s="359"/>
      <c r="F17" s="20"/>
      <c r="G17" s="16"/>
    </row>
    <row r="18" spans="2:7" ht="21" customHeight="1" thickBot="1">
      <c r="B18" s="17"/>
      <c r="C18" s="18"/>
      <c r="D18" s="18"/>
      <c r="E18" s="18"/>
      <c r="F18" s="18"/>
      <c r="G18" s="19"/>
    </row>
    <row r="20" spans="1:7" ht="35.25" customHeight="1">
      <c r="A20" s="9"/>
      <c r="B20" s="433" t="s">
        <v>307</v>
      </c>
      <c r="C20" s="433"/>
      <c r="D20" s="433"/>
      <c r="E20" s="433"/>
      <c r="F20" s="433"/>
      <c r="G20" s="433"/>
    </row>
    <row r="22" spans="2:7" ht="19.5" customHeight="1">
      <c r="B22" s="434" t="s">
        <v>308</v>
      </c>
      <c r="C22" s="434"/>
      <c r="D22" s="11" t="s">
        <v>309</v>
      </c>
      <c r="E22" s="11" t="s">
        <v>303</v>
      </c>
      <c r="F22" s="11" t="s">
        <v>304</v>
      </c>
      <c r="G22" s="11" t="s">
        <v>310</v>
      </c>
    </row>
    <row r="23" spans="2:7" ht="22.5" customHeight="1">
      <c r="B23" s="434" t="s">
        <v>311</v>
      </c>
      <c r="C23" s="434"/>
      <c r="D23" s="20" t="s">
        <v>493</v>
      </c>
      <c r="E23" s="11" t="s">
        <v>494</v>
      </c>
      <c r="F23" s="11" t="s">
        <v>495</v>
      </c>
      <c r="G23" s="11" t="s">
        <v>447</v>
      </c>
    </row>
    <row r="24" spans="2:7" ht="22.5" customHeight="1">
      <c r="B24" s="435" t="s">
        <v>312</v>
      </c>
      <c r="C24" s="436"/>
      <c r="D24" s="20" t="s">
        <v>1249</v>
      </c>
      <c r="E24" s="11" t="s">
        <v>1250</v>
      </c>
      <c r="F24" s="11" t="s">
        <v>1097</v>
      </c>
      <c r="G24" s="11">
        <v>2008</v>
      </c>
    </row>
    <row r="25" spans="2:7" ht="22.5" customHeight="1">
      <c r="B25" s="434" t="s">
        <v>313</v>
      </c>
      <c r="C25" s="434"/>
      <c r="D25" s="20" t="s">
        <v>1251</v>
      </c>
      <c r="E25" s="11" t="s">
        <v>1250</v>
      </c>
      <c r="F25" s="11" t="s">
        <v>1097</v>
      </c>
      <c r="G25" s="11">
        <v>2008</v>
      </c>
    </row>
    <row r="28" spans="4:7" ht="22.5" customHeight="1">
      <c r="D28" s="437" t="s">
        <v>314</v>
      </c>
      <c r="E28" s="1" t="s">
        <v>315</v>
      </c>
      <c r="F28" s="438" t="s">
        <v>316</v>
      </c>
      <c r="G28" s="438"/>
    </row>
    <row r="29" spans="4:7" ht="22.5" customHeight="1">
      <c r="D29" s="437"/>
      <c r="E29" s="1" t="s">
        <v>317</v>
      </c>
      <c r="F29" s="438" t="s">
        <v>316</v>
      </c>
      <c r="G29" s="438"/>
    </row>
    <row r="30" spans="1:7" ht="35.25" customHeight="1">
      <c r="A30" s="9"/>
      <c r="B30" s="433" t="s">
        <v>16</v>
      </c>
      <c r="C30" s="433"/>
      <c r="D30" s="433"/>
      <c r="E30" s="433"/>
      <c r="F30" s="433"/>
      <c r="G30" s="433"/>
    </row>
    <row r="31" spans="2:7" ht="24" customHeight="1">
      <c r="B31" s="22" t="s">
        <v>17</v>
      </c>
      <c r="C31" s="439" t="s">
        <v>204</v>
      </c>
      <c r="D31" s="439"/>
      <c r="F31" s="440" t="str">
        <f>F2</f>
        <v>일   시 : 2014.04. 30.
경기장 : 대전한밭종합경기장</v>
      </c>
      <c r="G31" s="440"/>
    </row>
    <row r="32" spans="2:7" ht="24" customHeight="1">
      <c r="B32" s="1" t="s">
        <v>62</v>
      </c>
      <c r="C32" s="441" t="s">
        <v>344</v>
      </c>
      <c r="D32" s="441"/>
      <c r="F32" s="440"/>
      <c r="G32" s="440"/>
    </row>
    <row r="33" spans="3:7" ht="24" customHeight="1">
      <c r="C33" s="443"/>
      <c r="D33" s="443"/>
      <c r="E33" s="443"/>
      <c r="F33" s="2" t="s">
        <v>43</v>
      </c>
      <c r="G33" s="2" t="s">
        <v>496</v>
      </c>
    </row>
    <row r="34" ht="20.25" customHeight="1"/>
    <row r="35" spans="6:7" ht="24" customHeight="1">
      <c r="F35" s="24"/>
      <c r="G35" s="24"/>
    </row>
    <row r="36" ht="14.25" thickBot="1">
      <c r="G36" s="243"/>
    </row>
    <row r="37" spans="4:6" ht="14.25" thickBot="1">
      <c r="D37" s="21" t="s">
        <v>1</v>
      </c>
      <c r="E37" s="47"/>
      <c r="F37" s="10" t="s">
        <v>2</v>
      </c>
    </row>
    <row r="38" ht="14.25" thickBot="1"/>
    <row r="39" spans="2:7" ht="21" customHeight="1">
      <c r="B39" s="12" t="s">
        <v>3</v>
      </c>
      <c r="C39" s="13" t="s">
        <v>4</v>
      </c>
      <c r="D39" s="13" t="s">
        <v>5</v>
      </c>
      <c r="E39" s="13" t="s">
        <v>6</v>
      </c>
      <c r="F39" s="13" t="s">
        <v>7</v>
      </c>
      <c r="G39" s="14" t="s">
        <v>8</v>
      </c>
    </row>
    <row r="40" spans="1:250" ht="21" customHeight="1">
      <c r="A40" s="1">
        <v>1</v>
      </c>
      <c r="B40" s="344">
        <v>1</v>
      </c>
      <c r="C40" s="11">
        <v>147</v>
      </c>
      <c r="D40" s="11" t="s">
        <v>1021</v>
      </c>
      <c r="E40" s="46" t="s">
        <v>680</v>
      </c>
      <c r="F40" s="20" t="s">
        <v>1451</v>
      </c>
      <c r="G40" s="16"/>
      <c r="H40" s="11">
        <v>174</v>
      </c>
      <c r="I40" s="11" t="s">
        <v>794</v>
      </c>
      <c r="J40" s="46" t="s">
        <v>700</v>
      </c>
      <c r="K40" s="20" t="s">
        <v>1448</v>
      </c>
      <c r="L40" s="20"/>
      <c r="M40" s="16"/>
      <c r="IP40" s="1">
        <f>SUM(A40:IO40)</f>
        <v>323</v>
      </c>
    </row>
    <row r="41" spans="2:13" ht="21" customHeight="1">
      <c r="B41" s="344" t="s">
        <v>585</v>
      </c>
      <c r="C41" s="11">
        <v>255</v>
      </c>
      <c r="D41" s="11" t="s">
        <v>777</v>
      </c>
      <c r="E41" s="46" t="s">
        <v>706</v>
      </c>
      <c r="F41" s="20"/>
      <c r="G41" s="16"/>
      <c r="H41" s="11">
        <v>245</v>
      </c>
      <c r="I41" s="11" t="s">
        <v>757</v>
      </c>
      <c r="J41" s="46" t="s">
        <v>692</v>
      </c>
      <c r="K41" s="20" t="s">
        <v>1449</v>
      </c>
      <c r="L41" s="20"/>
      <c r="M41" s="16"/>
    </row>
    <row r="42" spans="2:13" ht="21" customHeight="1">
      <c r="B42" s="344" t="s">
        <v>585</v>
      </c>
      <c r="C42" s="11">
        <v>49</v>
      </c>
      <c r="D42" s="11" t="s">
        <v>1017</v>
      </c>
      <c r="E42" s="46" t="s">
        <v>702</v>
      </c>
      <c r="F42" s="20"/>
      <c r="G42" s="16"/>
      <c r="H42" s="11">
        <v>267</v>
      </c>
      <c r="I42" s="11" t="s">
        <v>763</v>
      </c>
      <c r="J42" s="46" t="s">
        <v>706</v>
      </c>
      <c r="K42" s="20" t="s">
        <v>1450</v>
      </c>
      <c r="L42" s="20"/>
      <c r="M42" s="16"/>
    </row>
    <row r="43" spans="2:13" ht="21" customHeight="1">
      <c r="B43" s="344" t="s">
        <v>585</v>
      </c>
      <c r="C43" s="11">
        <v>82</v>
      </c>
      <c r="D43" s="11" t="s">
        <v>1018</v>
      </c>
      <c r="E43" s="46" t="s">
        <v>676</v>
      </c>
      <c r="F43" s="20"/>
      <c r="G43" s="16"/>
      <c r="H43" s="11">
        <v>147</v>
      </c>
      <c r="I43" s="11" t="s">
        <v>1021</v>
      </c>
      <c r="J43" s="46" t="s">
        <v>680</v>
      </c>
      <c r="K43" s="20" t="s">
        <v>1451</v>
      </c>
      <c r="L43" s="20"/>
      <c r="M43" s="16"/>
    </row>
    <row r="44" spans="2:13" ht="21" customHeight="1">
      <c r="B44" s="344" t="s">
        <v>585</v>
      </c>
      <c r="C44" s="11">
        <v>125</v>
      </c>
      <c r="D44" s="11" t="s">
        <v>1019</v>
      </c>
      <c r="E44" s="46" t="s">
        <v>674</v>
      </c>
      <c r="F44" s="20"/>
      <c r="G44" s="16"/>
      <c r="H44" s="11">
        <v>48</v>
      </c>
      <c r="I44" s="11" t="s">
        <v>762</v>
      </c>
      <c r="J44" s="46" t="s">
        <v>708</v>
      </c>
      <c r="K44" s="20" t="s">
        <v>1452</v>
      </c>
      <c r="L44" s="20"/>
      <c r="M44" s="16"/>
    </row>
    <row r="45" spans="2:250" ht="21" customHeight="1">
      <c r="B45" s="344" t="s">
        <v>585</v>
      </c>
      <c r="C45" s="11">
        <v>110</v>
      </c>
      <c r="D45" s="11" t="s">
        <v>1020</v>
      </c>
      <c r="E45" s="46" t="s">
        <v>686</v>
      </c>
      <c r="F45" s="20"/>
      <c r="G45" s="16"/>
      <c r="H45" s="11">
        <v>124</v>
      </c>
      <c r="I45" s="11" t="s">
        <v>764</v>
      </c>
      <c r="J45" s="46" t="s">
        <v>674</v>
      </c>
      <c r="K45" s="20" t="s">
        <v>1453</v>
      </c>
      <c r="L45" s="20"/>
      <c r="M45" s="16"/>
      <c r="IP45" s="1">
        <f>SUM(A45:IO45)</f>
        <v>234</v>
      </c>
    </row>
    <row r="46" spans="2:11" ht="21" customHeight="1">
      <c r="B46" s="15"/>
      <c r="C46" s="11"/>
      <c r="D46" s="11"/>
      <c r="E46" s="11"/>
      <c r="F46" s="20"/>
      <c r="G46" s="16"/>
      <c r="H46" s="11">
        <v>79</v>
      </c>
      <c r="I46" s="11" t="s">
        <v>1022</v>
      </c>
      <c r="J46" s="46" t="s">
        <v>702</v>
      </c>
      <c r="K46" s="20" t="s">
        <v>1454</v>
      </c>
    </row>
    <row r="47" spans="2:11" ht="21" customHeight="1" thickBot="1">
      <c r="B47" s="17"/>
      <c r="C47" s="18"/>
      <c r="D47" s="18"/>
      <c r="E47" s="18"/>
      <c r="F47" s="18"/>
      <c r="G47" s="19"/>
      <c r="H47" s="11">
        <v>16</v>
      </c>
      <c r="I47" s="11" t="s">
        <v>1023</v>
      </c>
      <c r="J47" s="46" t="s">
        <v>704</v>
      </c>
      <c r="K47" s="20" t="s">
        <v>1455</v>
      </c>
    </row>
    <row r="48" ht="13.5">
      <c r="F48" s="226"/>
    </row>
    <row r="49" spans="1:7" ht="35.25" customHeight="1">
      <c r="A49" s="9"/>
      <c r="B49" s="433" t="s">
        <v>9</v>
      </c>
      <c r="C49" s="433"/>
      <c r="D49" s="433"/>
      <c r="E49" s="433"/>
      <c r="F49" s="433"/>
      <c r="G49" s="433"/>
    </row>
    <row r="51" spans="2:7" ht="19.5" customHeight="1">
      <c r="B51" s="434" t="s">
        <v>10</v>
      </c>
      <c r="C51" s="434"/>
      <c r="D51" s="11" t="s">
        <v>11</v>
      </c>
      <c r="E51" s="11" t="s">
        <v>5</v>
      </c>
      <c r="F51" s="11" t="s">
        <v>6</v>
      </c>
      <c r="G51" s="11" t="s">
        <v>12</v>
      </c>
    </row>
    <row r="52" spans="2:7" ht="22.5" customHeight="1">
      <c r="B52" s="434" t="s">
        <v>36</v>
      </c>
      <c r="C52" s="434"/>
      <c r="D52" s="20" t="s">
        <v>493</v>
      </c>
      <c r="E52" s="11" t="s">
        <v>494</v>
      </c>
      <c r="F52" s="11" t="s">
        <v>495</v>
      </c>
      <c r="G52" s="11" t="s">
        <v>447</v>
      </c>
    </row>
    <row r="53" spans="2:7" ht="22.5" customHeight="1">
      <c r="B53" s="435" t="s">
        <v>37</v>
      </c>
      <c r="C53" s="436"/>
      <c r="D53" s="20" t="s">
        <v>1249</v>
      </c>
      <c r="E53" s="11" t="s">
        <v>1250</v>
      </c>
      <c r="F53" s="11" t="s">
        <v>1097</v>
      </c>
      <c r="G53" s="11">
        <v>2008</v>
      </c>
    </row>
    <row r="54" spans="2:7" ht="22.5" customHeight="1">
      <c r="B54" s="434" t="s">
        <v>38</v>
      </c>
      <c r="C54" s="434"/>
      <c r="D54" s="20" t="s">
        <v>1251</v>
      </c>
      <c r="E54" s="11" t="s">
        <v>1250</v>
      </c>
      <c r="F54" s="11" t="s">
        <v>1097</v>
      </c>
      <c r="G54" s="11">
        <v>2008</v>
      </c>
    </row>
    <row r="57" spans="4:7" ht="22.5" customHeight="1">
      <c r="D57" s="437" t="s">
        <v>39</v>
      </c>
      <c r="E57" s="1" t="s">
        <v>40</v>
      </c>
      <c r="F57" s="438" t="s">
        <v>41</v>
      </c>
      <c r="G57" s="438"/>
    </row>
    <row r="58" spans="4:7" ht="22.5" customHeight="1">
      <c r="D58" s="437"/>
      <c r="E58" s="1" t="s">
        <v>42</v>
      </c>
      <c r="F58" s="438" t="s">
        <v>41</v>
      </c>
      <c r="G58" s="438"/>
    </row>
    <row r="59" spans="1:7" ht="35.25" customHeight="1">
      <c r="A59" s="9"/>
      <c r="B59" s="433" t="s">
        <v>16</v>
      </c>
      <c r="C59" s="433"/>
      <c r="D59" s="433"/>
      <c r="E59" s="433"/>
      <c r="F59" s="433"/>
      <c r="G59" s="433"/>
    </row>
    <row r="60" spans="2:7" ht="24" customHeight="1">
      <c r="B60" s="22" t="s">
        <v>17</v>
      </c>
      <c r="C60" s="439" t="s">
        <v>204</v>
      </c>
      <c r="D60" s="439"/>
      <c r="F60" s="440" t="str">
        <f>F2</f>
        <v>일   시 : 2014.04. 30.
경기장 : 대전한밭종합경기장</v>
      </c>
      <c r="G60" s="440"/>
    </row>
    <row r="61" spans="2:7" ht="24" customHeight="1">
      <c r="B61" s="1" t="s">
        <v>62</v>
      </c>
      <c r="C61" s="441" t="s">
        <v>344</v>
      </c>
      <c r="D61" s="441"/>
      <c r="F61" s="440"/>
      <c r="G61" s="440"/>
    </row>
    <row r="62" spans="3:7" ht="24" customHeight="1">
      <c r="C62" s="443"/>
      <c r="D62" s="443"/>
      <c r="E62" s="443"/>
      <c r="F62" s="2" t="s">
        <v>43</v>
      </c>
      <c r="G62" s="2" t="s">
        <v>233</v>
      </c>
    </row>
    <row r="63" ht="20.25" customHeight="1"/>
    <row r="64" spans="6:7" ht="24" customHeight="1">
      <c r="F64" s="24"/>
      <c r="G64" s="24"/>
    </row>
    <row r="65" ht="14.25" thickBot="1">
      <c r="G65" s="243"/>
    </row>
    <row r="66" spans="4:6" ht="14.25" thickBot="1">
      <c r="D66" s="21" t="s">
        <v>1</v>
      </c>
      <c r="E66" s="47"/>
      <c r="F66" s="10" t="s">
        <v>2</v>
      </c>
    </row>
    <row r="67" ht="14.25" thickBot="1"/>
    <row r="68" spans="2:7" ht="21" customHeight="1">
      <c r="B68" s="12" t="s">
        <v>3</v>
      </c>
      <c r="C68" s="13" t="s">
        <v>4</v>
      </c>
      <c r="D68" s="13" t="s">
        <v>5</v>
      </c>
      <c r="E68" s="13" t="s">
        <v>6</v>
      </c>
      <c r="F68" s="13" t="s">
        <v>7</v>
      </c>
      <c r="G68" s="14" t="s">
        <v>8</v>
      </c>
    </row>
    <row r="69" spans="1:13" ht="21" customHeight="1">
      <c r="A69" s="1">
        <v>1</v>
      </c>
      <c r="B69" s="344">
        <v>1</v>
      </c>
      <c r="C69" s="11">
        <v>48</v>
      </c>
      <c r="D69" s="11" t="s">
        <v>762</v>
      </c>
      <c r="E69" s="46" t="s">
        <v>708</v>
      </c>
      <c r="F69" s="20" t="s">
        <v>1452</v>
      </c>
      <c r="G69" s="16"/>
      <c r="H69" s="15"/>
      <c r="I69" s="11"/>
      <c r="J69" s="11"/>
      <c r="K69" s="359"/>
      <c r="L69" s="20"/>
      <c r="M69" s="16"/>
    </row>
    <row r="70" spans="1:250" ht="21" customHeight="1">
      <c r="A70" s="1">
        <v>2</v>
      </c>
      <c r="B70" s="344">
        <v>2</v>
      </c>
      <c r="C70" s="11">
        <v>124</v>
      </c>
      <c r="D70" s="11" t="s">
        <v>764</v>
      </c>
      <c r="E70" s="46" t="s">
        <v>674</v>
      </c>
      <c r="F70" s="20" t="s">
        <v>1453</v>
      </c>
      <c r="G70" s="16"/>
      <c r="H70" s="15"/>
      <c r="I70" s="11"/>
      <c r="J70" s="11"/>
      <c r="K70" s="359"/>
      <c r="L70" s="20"/>
      <c r="M70" s="16"/>
      <c r="IP70" s="1">
        <f>SUM(A70:IO70)</f>
        <v>128</v>
      </c>
    </row>
    <row r="71" spans="1:13" ht="21" customHeight="1">
      <c r="A71" s="1">
        <v>3</v>
      </c>
      <c r="B71" s="344">
        <v>3</v>
      </c>
      <c r="C71" s="11">
        <v>79</v>
      </c>
      <c r="D71" s="11" t="s">
        <v>1022</v>
      </c>
      <c r="E71" s="46" t="s">
        <v>702</v>
      </c>
      <c r="F71" s="20" t="s">
        <v>1454</v>
      </c>
      <c r="G71" s="16"/>
      <c r="H71" s="15"/>
      <c r="I71" s="11"/>
      <c r="J71" s="11"/>
      <c r="K71" s="359"/>
      <c r="L71" s="20"/>
      <c r="M71" s="16"/>
    </row>
    <row r="72" spans="1:13" ht="21" customHeight="1">
      <c r="A72" s="1">
        <v>4</v>
      </c>
      <c r="B72" s="344">
        <v>4</v>
      </c>
      <c r="C72" s="11">
        <v>16</v>
      </c>
      <c r="D72" s="11" t="s">
        <v>1023</v>
      </c>
      <c r="E72" s="46" t="s">
        <v>704</v>
      </c>
      <c r="F72" s="20" t="s">
        <v>1455</v>
      </c>
      <c r="G72" s="16"/>
      <c r="H72" s="15"/>
      <c r="I72" s="11"/>
      <c r="J72" s="11"/>
      <c r="K72" s="359"/>
      <c r="L72" s="20"/>
      <c r="M72" s="16"/>
    </row>
    <row r="73" spans="1:250" ht="21" customHeight="1">
      <c r="A73" s="1">
        <v>5</v>
      </c>
      <c r="B73" s="344">
        <v>5</v>
      </c>
      <c r="C73" s="11">
        <v>182</v>
      </c>
      <c r="D73" s="11" t="s">
        <v>1024</v>
      </c>
      <c r="E73" s="46" t="s">
        <v>700</v>
      </c>
      <c r="F73" s="20" t="s">
        <v>1456</v>
      </c>
      <c r="G73" s="16"/>
      <c r="H73" s="15"/>
      <c r="I73" s="11"/>
      <c r="J73" s="11"/>
      <c r="K73" s="359"/>
      <c r="L73" s="20"/>
      <c r="M73" s="16"/>
      <c r="IP73" s="1">
        <f>SUM(A73:IO73)</f>
        <v>192</v>
      </c>
    </row>
    <row r="74" spans="1:13" ht="21" customHeight="1">
      <c r="A74" s="1" t="s">
        <v>585</v>
      </c>
      <c r="B74" s="344"/>
      <c r="C74" s="11">
        <v>295</v>
      </c>
      <c r="D74" s="11" t="s">
        <v>789</v>
      </c>
      <c r="E74" s="46" t="s">
        <v>690</v>
      </c>
      <c r="F74" s="20"/>
      <c r="G74" s="16"/>
      <c r="H74" s="15"/>
      <c r="I74" s="11"/>
      <c r="J74" s="11"/>
      <c r="K74" s="359"/>
      <c r="L74" s="20"/>
      <c r="M74" s="16"/>
    </row>
    <row r="75" spans="2:13" ht="21" customHeight="1">
      <c r="B75" s="15"/>
      <c r="C75" s="11"/>
      <c r="D75" s="11"/>
      <c r="E75" s="11"/>
      <c r="F75" s="20"/>
      <c r="G75" s="16"/>
      <c r="H75" s="15"/>
      <c r="I75" s="11"/>
      <c r="J75" s="11"/>
      <c r="K75" s="359"/>
      <c r="L75" s="20"/>
      <c r="M75" s="16"/>
    </row>
    <row r="76" spans="2:13" ht="21" customHeight="1" thickBot="1">
      <c r="B76" s="17"/>
      <c r="C76" s="18"/>
      <c r="D76" s="18"/>
      <c r="E76" s="18"/>
      <c r="F76" s="18"/>
      <c r="G76" s="19"/>
      <c r="H76" s="15"/>
      <c r="I76" s="11"/>
      <c r="J76" s="11"/>
      <c r="K76" s="359"/>
      <c r="L76" s="20"/>
      <c r="M76" s="16"/>
    </row>
    <row r="77" ht="13.5">
      <c r="F77" s="226"/>
    </row>
    <row r="78" spans="1:7" ht="35.25" customHeight="1">
      <c r="A78" s="9"/>
      <c r="B78" s="433" t="s">
        <v>9</v>
      </c>
      <c r="C78" s="433"/>
      <c r="D78" s="433"/>
      <c r="E78" s="433"/>
      <c r="F78" s="433"/>
      <c r="G78" s="433"/>
    </row>
    <row r="80" spans="2:7" ht="19.5" customHeight="1">
      <c r="B80" s="434" t="s">
        <v>10</v>
      </c>
      <c r="C80" s="434"/>
      <c r="D80" s="11" t="s">
        <v>11</v>
      </c>
      <c r="E80" s="11" t="s">
        <v>5</v>
      </c>
      <c r="F80" s="11" t="s">
        <v>6</v>
      </c>
      <c r="G80" s="11" t="s">
        <v>12</v>
      </c>
    </row>
    <row r="81" spans="2:7" ht="22.5" customHeight="1">
      <c r="B81" s="434" t="s">
        <v>36</v>
      </c>
      <c r="C81" s="434"/>
      <c r="D81" s="20" t="s">
        <v>493</v>
      </c>
      <c r="E81" s="11" t="s">
        <v>494</v>
      </c>
      <c r="F81" s="11" t="s">
        <v>495</v>
      </c>
      <c r="G81" s="11" t="s">
        <v>447</v>
      </c>
    </row>
    <row r="82" spans="2:7" ht="22.5" customHeight="1">
      <c r="B82" s="435" t="s">
        <v>37</v>
      </c>
      <c r="C82" s="436"/>
      <c r="D82" s="20" t="s">
        <v>1249</v>
      </c>
      <c r="E82" s="11" t="s">
        <v>1250</v>
      </c>
      <c r="F82" s="11" t="s">
        <v>1097</v>
      </c>
      <c r="G82" s="11">
        <v>2008</v>
      </c>
    </row>
    <row r="83" spans="2:7" ht="22.5" customHeight="1">
      <c r="B83" s="434" t="s">
        <v>38</v>
      </c>
      <c r="C83" s="434"/>
      <c r="D83" s="20" t="s">
        <v>1251</v>
      </c>
      <c r="E83" s="11" t="s">
        <v>1250</v>
      </c>
      <c r="F83" s="11" t="s">
        <v>1097</v>
      </c>
      <c r="G83" s="11">
        <v>2008</v>
      </c>
    </row>
    <row r="86" spans="4:7" ht="22.5" customHeight="1">
      <c r="D86" s="437" t="s">
        <v>39</v>
      </c>
      <c r="E86" s="1" t="s">
        <v>40</v>
      </c>
      <c r="F86" s="438" t="s">
        <v>41</v>
      </c>
      <c r="G86" s="438"/>
    </row>
    <row r="87" spans="4:7" ht="22.5" customHeight="1">
      <c r="D87" s="437"/>
      <c r="E87" s="1" t="s">
        <v>42</v>
      </c>
      <c r="F87" s="438" t="s">
        <v>41</v>
      </c>
      <c r="G87" s="438"/>
    </row>
    <row r="88" spans="1:7" ht="35.25" customHeight="1">
      <c r="A88" s="9"/>
      <c r="B88" s="433" t="s">
        <v>16</v>
      </c>
      <c r="C88" s="433"/>
      <c r="D88" s="433"/>
      <c r="E88" s="433"/>
      <c r="F88" s="433"/>
      <c r="G88" s="433"/>
    </row>
    <row r="89" spans="2:7" ht="24" customHeight="1">
      <c r="B89" s="22" t="s">
        <v>17</v>
      </c>
      <c r="C89" s="439" t="s">
        <v>204</v>
      </c>
      <c r="D89" s="439"/>
      <c r="F89" s="440" t="str">
        <f>F60</f>
        <v>일   시 : 2014.04. 30.
경기장 : 대전한밭종합경기장</v>
      </c>
      <c r="G89" s="440"/>
    </row>
    <row r="90" spans="2:7" ht="24" customHeight="1">
      <c r="B90" s="1" t="s">
        <v>62</v>
      </c>
      <c r="C90" s="441" t="s">
        <v>344</v>
      </c>
      <c r="D90" s="441"/>
      <c r="F90" s="440"/>
      <c r="G90" s="440"/>
    </row>
    <row r="91" spans="3:7" ht="24" customHeight="1">
      <c r="C91" s="443"/>
      <c r="D91" s="443"/>
      <c r="E91" s="443"/>
      <c r="F91" s="2"/>
      <c r="G91" s="2"/>
    </row>
    <row r="92" ht="20.25" customHeight="1"/>
    <row r="93" spans="4:7" ht="24" customHeight="1">
      <c r="D93" s="437" t="s">
        <v>562</v>
      </c>
      <c r="E93" s="437"/>
      <c r="F93" s="24"/>
      <c r="G93" s="24"/>
    </row>
    <row r="94" ht="14.25" thickBot="1">
      <c r="G94" s="243"/>
    </row>
    <row r="95" spans="4:6" ht="14.25" thickBot="1">
      <c r="D95" s="21" t="s">
        <v>1</v>
      </c>
      <c r="E95" s="47"/>
      <c r="F95" s="10" t="s">
        <v>2</v>
      </c>
    </row>
    <row r="97" spans="2:7" ht="21" customHeight="1">
      <c r="B97" s="11" t="s">
        <v>474</v>
      </c>
      <c r="C97" s="11" t="s">
        <v>4</v>
      </c>
      <c r="D97" s="11" t="s">
        <v>5</v>
      </c>
      <c r="E97" s="11" t="s">
        <v>6</v>
      </c>
      <c r="F97" s="11" t="s">
        <v>7</v>
      </c>
      <c r="G97" s="11" t="s">
        <v>8</v>
      </c>
    </row>
    <row r="98" spans="1:250" ht="21" customHeight="1">
      <c r="A98" s="1">
        <v>1</v>
      </c>
      <c r="B98" s="11">
        <v>1</v>
      </c>
      <c r="C98" s="11">
        <v>147</v>
      </c>
      <c r="D98" s="11" t="s">
        <v>1021</v>
      </c>
      <c r="E98" s="46" t="s">
        <v>680</v>
      </c>
      <c r="F98" s="20" t="s">
        <v>1534</v>
      </c>
      <c r="G98" s="11"/>
      <c r="IP98" s="1">
        <f>SUM(A98:IO98)</f>
        <v>149</v>
      </c>
    </row>
    <row r="99" spans="1:7" ht="21" customHeight="1">
      <c r="A99" s="1">
        <v>2</v>
      </c>
      <c r="B99" s="11">
        <v>2</v>
      </c>
      <c r="C99" s="11">
        <v>174</v>
      </c>
      <c r="D99" s="11" t="s">
        <v>794</v>
      </c>
      <c r="E99" s="46" t="s">
        <v>700</v>
      </c>
      <c r="F99" s="20" t="s">
        <v>1535</v>
      </c>
      <c r="G99" s="11"/>
    </row>
    <row r="100" spans="1:7" ht="21" customHeight="1">
      <c r="A100" s="1">
        <v>3</v>
      </c>
      <c r="B100" s="11">
        <v>3</v>
      </c>
      <c r="C100" s="11">
        <v>48</v>
      </c>
      <c r="D100" s="11" t="s">
        <v>762</v>
      </c>
      <c r="E100" s="46" t="s">
        <v>708</v>
      </c>
      <c r="F100" s="20" t="s">
        <v>1536</v>
      </c>
      <c r="G100" s="11"/>
    </row>
    <row r="101" spans="1:250" ht="21" customHeight="1">
      <c r="A101" s="1">
        <v>4</v>
      </c>
      <c r="B101" s="11">
        <v>4</v>
      </c>
      <c r="C101" s="11">
        <v>79</v>
      </c>
      <c r="D101" s="11" t="s">
        <v>1022</v>
      </c>
      <c r="E101" s="46" t="s">
        <v>702</v>
      </c>
      <c r="F101" s="20" t="s">
        <v>1537</v>
      </c>
      <c r="G101" s="11"/>
      <c r="IP101" s="1">
        <f>SUM(A101:IO101)</f>
        <v>87</v>
      </c>
    </row>
    <row r="102" spans="1:7" ht="21" customHeight="1">
      <c r="A102" s="1">
        <v>5</v>
      </c>
      <c r="B102" s="11">
        <v>5</v>
      </c>
      <c r="C102" s="11">
        <v>245</v>
      </c>
      <c r="D102" s="11" t="s">
        <v>757</v>
      </c>
      <c r="E102" s="46" t="s">
        <v>692</v>
      </c>
      <c r="F102" s="20" t="s">
        <v>1538</v>
      </c>
      <c r="G102" s="11"/>
    </row>
    <row r="103" spans="1:7" ht="21" customHeight="1">
      <c r="A103" s="1">
        <v>6</v>
      </c>
      <c r="B103" s="11">
        <v>6</v>
      </c>
      <c r="C103" s="11">
        <v>267</v>
      </c>
      <c r="D103" s="11" t="s">
        <v>763</v>
      </c>
      <c r="E103" s="46" t="s">
        <v>706</v>
      </c>
      <c r="F103" s="20" t="s">
        <v>1539</v>
      </c>
      <c r="G103" s="11"/>
    </row>
    <row r="104" spans="1:7" ht="21" customHeight="1">
      <c r="A104" s="1">
        <v>7</v>
      </c>
      <c r="B104" s="11">
        <v>7</v>
      </c>
      <c r="C104" s="11">
        <v>124</v>
      </c>
      <c r="D104" s="11" t="s">
        <v>764</v>
      </c>
      <c r="E104" s="46" t="s">
        <v>674</v>
      </c>
      <c r="F104" s="20" t="s">
        <v>1540</v>
      </c>
      <c r="G104" s="11"/>
    </row>
    <row r="105" spans="1:7" ht="21" customHeight="1">
      <c r="A105" s="1" t="s">
        <v>530</v>
      </c>
      <c r="B105" s="11">
        <v>1</v>
      </c>
      <c r="C105" s="11">
        <v>16</v>
      </c>
      <c r="D105" s="11" t="s">
        <v>1023</v>
      </c>
      <c r="E105" s="46" t="s">
        <v>704</v>
      </c>
      <c r="F105" s="20"/>
      <c r="G105" s="11"/>
    </row>
    <row r="106" ht="13.5">
      <c r="F106" s="226"/>
    </row>
    <row r="107" spans="1:7" ht="35.25" customHeight="1">
      <c r="A107" s="9"/>
      <c r="B107" s="433" t="s">
        <v>9</v>
      </c>
      <c r="C107" s="433"/>
      <c r="D107" s="433"/>
      <c r="E107" s="433"/>
      <c r="F107" s="433"/>
      <c r="G107" s="433"/>
    </row>
    <row r="109" spans="2:7" ht="19.5" customHeight="1">
      <c r="B109" s="434" t="s">
        <v>10</v>
      </c>
      <c r="C109" s="434"/>
      <c r="D109" s="11" t="s">
        <v>11</v>
      </c>
      <c r="E109" s="11" t="s">
        <v>5</v>
      </c>
      <c r="F109" s="11" t="s">
        <v>6</v>
      </c>
      <c r="G109" s="11" t="s">
        <v>12</v>
      </c>
    </row>
    <row r="110" spans="2:7" ht="22.5" customHeight="1">
      <c r="B110" s="434" t="s">
        <v>36</v>
      </c>
      <c r="C110" s="434"/>
      <c r="D110" s="20" t="s">
        <v>493</v>
      </c>
      <c r="E110" s="11" t="s">
        <v>494</v>
      </c>
      <c r="F110" s="11" t="s">
        <v>495</v>
      </c>
      <c r="G110" s="11" t="s">
        <v>447</v>
      </c>
    </row>
    <row r="111" spans="2:7" ht="22.5" customHeight="1">
      <c r="B111" s="435" t="s">
        <v>37</v>
      </c>
      <c r="C111" s="436"/>
      <c r="D111" s="20" t="s">
        <v>1249</v>
      </c>
      <c r="E111" s="11" t="s">
        <v>1250</v>
      </c>
      <c r="F111" s="11" t="s">
        <v>1097</v>
      </c>
      <c r="G111" s="11">
        <v>2008</v>
      </c>
    </row>
    <row r="112" spans="2:7" ht="22.5" customHeight="1">
      <c r="B112" s="434" t="s">
        <v>38</v>
      </c>
      <c r="C112" s="434"/>
      <c r="D112" s="20" t="s">
        <v>1251</v>
      </c>
      <c r="E112" s="11" t="s">
        <v>1250</v>
      </c>
      <c r="F112" s="11" t="s">
        <v>1097</v>
      </c>
      <c r="G112" s="11">
        <v>2008</v>
      </c>
    </row>
    <row r="115" spans="4:7" ht="22.5" customHeight="1">
      <c r="D115" s="437" t="s">
        <v>39</v>
      </c>
      <c r="E115" s="1" t="s">
        <v>40</v>
      </c>
      <c r="F115" s="438" t="s">
        <v>41</v>
      </c>
      <c r="G115" s="438"/>
    </row>
    <row r="116" spans="4:7" ht="22.5" customHeight="1">
      <c r="D116" s="437"/>
      <c r="E116" s="1" t="s">
        <v>42</v>
      </c>
      <c r="F116" s="438" t="s">
        <v>41</v>
      </c>
      <c r="G116" s="438"/>
    </row>
    <row r="117" spans="2:8" ht="35.25" customHeight="1">
      <c r="B117" s="433" t="s">
        <v>319</v>
      </c>
      <c r="C117" s="433"/>
      <c r="D117" s="433"/>
      <c r="E117" s="433"/>
      <c r="F117" s="433"/>
      <c r="G117" s="433"/>
      <c r="H117" s="9"/>
    </row>
    <row r="118" spans="2:7" ht="24" customHeight="1">
      <c r="B118" s="22" t="s">
        <v>320</v>
      </c>
      <c r="C118" s="439" t="s">
        <v>237</v>
      </c>
      <c r="D118" s="439"/>
      <c r="F118" s="440" t="str">
        <f>F89</f>
        <v>일   시 : 2014.04. 30.
경기장 : 대전한밭종합경기장</v>
      </c>
      <c r="G118" s="440"/>
    </row>
    <row r="119" spans="2:7" ht="24" customHeight="1">
      <c r="B119" s="1" t="s">
        <v>321</v>
      </c>
      <c r="C119" s="443" t="s">
        <v>344</v>
      </c>
      <c r="D119" s="443"/>
      <c r="F119" s="440"/>
      <c r="G119" s="440"/>
    </row>
    <row r="120" ht="20.25" customHeight="1"/>
    <row r="121" spans="5:7" ht="24" customHeight="1">
      <c r="E121" s="103" t="s">
        <v>198</v>
      </c>
      <c r="G121" s="24"/>
    </row>
    <row r="122" ht="14.25" thickBot="1"/>
    <row r="123" spans="4:6" ht="18" customHeight="1" thickBot="1">
      <c r="D123" s="21" t="s">
        <v>324</v>
      </c>
      <c r="E123" s="47"/>
      <c r="F123" s="10" t="s">
        <v>325</v>
      </c>
    </row>
    <row r="125" spans="2:7" ht="21" customHeight="1">
      <c r="B125" s="11" t="s">
        <v>326</v>
      </c>
      <c r="C125" s="11" t="s">
        <v>327</v>
      </c>
      <c r="D125" s="11" t="s">
        <v>328</v>
      </c>
      <c r="E125" s="11" t="s">
        <v>329</v>
      </c>
      <c r="F125" s="11" t="s">
        <v>330</v>
      </c>
      <c r="G125" s="11" t="s">
        <v>331</v>
      </c>
    </row>
    <row r="126" spans="1:7" ht="21" customHeight="1">
      <c r="A126" s="1">
        <v>1</v>
      </c>
      <c r="B126" s="15">
        <v>1</v>
      </c>
      <c r="C126" s="11">
        <v>147</v>
      </c>
      <c r="D126" s="11" t="s">
        <v>1021</v>
      </c>
      <c r="E126" s="46" t="s">
        <v>680</v>
      </c>
      <c r="F126" s="20" t="s">
        <v>1534</v>
      </c>
      <c r="G126" s="11"/>
    </row>
    <row r="127" spans="1:7" ht="21" customHeight="1">
      <c r="A127" s="1">
        <v>2</v>
      </c>
      <c r="B127" s="15">
        <v>2</v>
      </c>
      <c r="C127" s="11">
        <v>174</v>
      </c>
      <c r="D127" s="11" t="s">
        <v>794</v>
      </c>
      <c r="E127" s="46" t="s">
        <v>700</v>
      </c>
      <c r="F127" s="20" t="s">
        <v>1535</v>
      </c>
      <c r="G127" s="11"/>
    </row>
    <row r="128" spans="1:7" ht="21" customHeight="1">
      <c r="A128" s="1">
        <v>3</v>
      </c>
      <c r="B128" s="15">
        <v>3</v>
      </c>
      <c r="C128" s="11">
        <v>48</v>
      </c>
      <c r="D128" s="11" t="s">
        <v>762</v>
      </c>
      <c r="E128" s="46" t="s">
        <v>708</v>
      </c>
      <c r="F128" s="20" t="s">
        <v>1536</v>
      </c>
      <c r="G128" s="11"/>
    </row>
    <row r="129" spans="1:7" ht="21" customHeight="1">
      <c r="A129" s="1">
        <v>4</v>
      </c>
      <c r="B129" s="15">
        <v>4</v>
      </c>
      <c r="C129" s="11">
        <v>79</v>
      </c>
      <c r="D129" s="11" t="s">
        <v>1022</v>
      </c>
      <c r="E129" s="46" t="s">
        <v>702</v>
      </c>
      <c r="F129" s="20" t="s">
        <v>1537</v>
      </c>
      <c r="G129" s="11"/>
    </row>
    <row r="130" spans="1:7" ht="21" customHeight="1">
      <c r="A130" s="1">
        <v>5</v>
      </c>
      <c r="B130" s="15">
        <v>5</v>
      </c>
      <c r="C130" s="11">
        <v>245</v>
      </c>
      <c r="D130" s="11" t="s">
        <v>757</v>
      </c>
      <c r="E130" s="46" t="s">
        <v>692</v>
      </c>
      <c r="F130" s="20" t="s">
        <v>1538</v>
      </c>
      <c r="G130" s="11"/>
    </row>
    <row r="131" spans="1:7" ht="21" customHeight="1">
      <c r="A131" s="1">
        <v>6</v>
      </c>
      <c r="B131" s="15">
        <v>6</v>
      </c>
      <c r="C131" s="11">
        <v>267</v>
      </c>
      <c r="D131" s="11" t="s">
        <v>763</v>
      </c>
      <c r="E131" s="46" t="s">
        <v>706</v>
      </c>
      <c r="F131" s="20" t="s">
        <v>1539</v>
      </c>
      <c r="G131" s="11"/>
    </row>
    <row r="132" spans="1:7" ht="21" customHeight="1">
      <c r="A132" s="1">
        <v>7</v>
      </c>
      <c r="B132" s="15">
        <v>7</v>
      </c>
      <c r="C132" s="11">
        <v>124</v>
      </c>
      <c r="D132" s="11" t="s">
        <v>764</v>
      </c>
      <c r="E132" s="46" t="s">
        <v>674</v>
      </c>
      <c r="F132" s="20" t="s">
        <v>1540</v>
      </c>
      <c r="G132" s="11"/>
    </row>
    <row r="133" spans="2:7" ht="21" customHeight="1">
      <c r="B133" s="15" t="s">
        <v>530</v>
      </c>
      <c r="C133" s="11">
        <v>16</v>
      </c>
      <c r="D133" s="11" t="s">
        <v>1023</v>
      </c>
      <c r="E133" s="46" t="s">
        <v>704</v>
      </c>
      <c r="F133" s="20"/>
      <c r="G133" s="11"/>
    </row>
    <row r="134" ht="13.5">
      <c r="F134" s="234"/>
    </row>
    <row r="135" spans="2:8" ht="35.25" customHeight="1">
      <c r="B135" s="433" t="s">
        <v>332</v>
      </c>
      <c r="C135" s="433"/>
      <c r="D135" s="433"/>
      <c r="E135" s="433"/>
      <c r="F135" s="433"/>
      <c r="G135" s="433"/>
      <c r="H135" s="9"/>
    </row>
    <row r="137" spans="2:7" ht="24.75" customHeight="1">
      <c r="B137" s="434" t="s">
        <v>10</v>
      </c>
      <c r="C137" s="434"/>
      <c r="D137" s="11" t="s">
        <v>11</v>
      </c>
      <c r="E137" s="11" t="s">
        <v>5</v>
      </c>
      <c r="F137" s="11" t="s">
        <v>6</v>
      </c>
      <c r="G137" s="11" t="s">
        <v>12</v>
      </c>
    </row>
    <row r="138" spans="2:7" ht="22.5" customHeight="1">
      <c r="B138" s="434" t="s">
        <v>36</v>
      </c>
      <c r="C138" s="434"/>
      <c r="D138" s="20" t="s">
        <v>493</v>
      </c>
      <c r="E138" s="11" t="s">
        <v>494</v>
      </c>
      <c r="F138" s="11" t="s">
        <v>495</v>
      </c>
      <c r="G138" s="11" t="s">
        <v>447</v>
      </c>
    </row>
    <row r="139" spans="2:7" ht="22.5" customHeight="1">
      <c r="B139" s="435" t="s">
        <v>37</v>
      </c>
      <c r="C139" s="436"/>
      <c r="D139" s="20" t="s">
        <v>1249</v>
      </c>
      <c r="E139" s="11" t="s">
        <v>1250</v>
      </c>
      <c r="F139" s="11" t="s">
        <v>1097</v>
      </c>
      <c r="G139" s="11">
        <v>2008</v>
      </c>
    </row>
    <row r="140" spans="2:7" ht="22.5" customHeight="1">
      <c r="B140" s="434" t="s">
        <v>38</v>
      </c>
      <c r="C140" s="434"/>
      <c r="D140" s="20" t="s">
        <v>1251</v>
      </c>
      <c r="E140" s="11" t="s">
        <v>1250</v>
      </c>
      <c r="F140" s="11" t="s">
        <v>1097</v>
      </c>
      <c r="G140" s="11">
        <v>2008</v>
      </c>
    </row>
    <row r="143" spans="4:7" ht="22.5" customHeight="1">
      <c r="D143" s="437" t="s">
        <v>339</v>
      </c>
      <c r="E143" s="1" t="s">
        <v>340</v>
      </c>
      <c r="F143" s="438" t="s">
        <v>341</v>
      </c>
      <c r="G143" s="438"/>
    </row>
    <row r="144" spans="4:7" ht="22.5" customHeight="1">
      <c r="D144" s="437"/>
      <c r="E144" s="1" t="s">
        <v>342</v>
      </c>
      <c r="F144" s="438" t="s">
        <v>341</v>
      </c>
      <c r="G144" s="438"/>
    </row>
    <row r="145" spans="1:7" ht="35.25" customHeight="1">
      <c r="A145" s="9"/>
      <c r="B145" s="433" t="s">
        <v>298</v>
      </c>
      <c r="C145" s="433"/>
      <c r="D145" s="433"/>
      <c r="E145" s="433"/>
      <c r="F145" s="433"/>
      <c r="G145" s="433"/>
    </row>
    <row r="146" spans="2:7" ht="24" customHeight="1">
      <c r="B146" s="22" t="s">
        <v>17</v>
      </c>
      <c r="C146" s="439" t="s">
        <v>394</v>
      </c>
      <c r="D146" s="439"/>
      <c r="F146" s="440" t="str">
        <f>F118</f>
        <v>일   시 : 2014.04. 30.
경기장 : 대전한밭종합경기장</v>
      </c>
      <c r="G146" s="440"/>
    </row>
    <row r="147" spans="2:7" ht="24" customHeight="1">
      <c r="B147" s="1" t="s">
        <v>350</v>
      </c>
      <c r="C147" s="441" t="s">
        <v>488</v>
      </c>
      <c r="D147" s="441"/>
      <c r="F147" s="440"/>
      <c r="G147" s="440"/>
    </row>
    <row r="148" spans="3:7" ht="24" customHeight="1">
      <c r="C148" s="443"/>
      <c r="D148" s="443"/>
      <c r="E148" s="443"/>
      <c r="F148" s="2" t="s">
        <v>318</v>
      </c>
      <c r="G148" s="2" t="s">
        <v>241</v>
      </c>
    </row>
    <row r="149" spans="6:7" ht="20.25" customHeight="1">
      <c r="F149" s="248" t="s">
        <v>163</v>
      </c>
      <c r="G149" s="248" t="s">
        <v>164</v>
      </c>
    </row>
    <row r="150" spans="6:7" ht="24" customHeight="1">
      <c r="F150" s="278" t="s">
        <v>201</v>
      </c>
      <c r="G150" s="278"/>
    </row>
    <row r="151" ht="14.25" thickBot="1"/>
    <row r="152" spans="4:6" ht="14.25" thickBot="1">
      <c r="D152" s="21" t="s">
        <v>299</v>
      </c>
      <c r="E152" s="47"/>
      <c r="F152" s="10" t="s">
        <v>300</v>
      </c>
    </row>
    <row r="153" ht="14.25" thickBot="1"/>
    <row r="154" spans="2:7" ht="21" customHeight="1">
      <c r="B154" s="12" t="s">
        <v>301</v>
      </c>
      <c r="C154" s="13" t="s">
        <v>302</v>
      </c>
      <c r="D154" s="13" t="s">
        <v>303</v>
      </c>
      <c r="E154" s="13" t="s">
        <v>304</v>
      </c>
      <c r="F154" s="13" t="s">
        <v>305</v>
      </c>
      <c r="G154" s="14" t="s">
        <v>306</v>
      </c>
    </row>
    <row r="155" spans="1:250" ht="21" customHeight="1">
      <c r="A155" s="1">
        <v>1</v>
      </c>
      <c r="B155" s="344">
        <v>1</v>
      </c>
      <c r="C155" s="11">
        <v>123</v>
      </c>
      <c r="D155" s="11" t="s">
        <v>805</v>
      </c>
      <c r="E155" s="46" t="s">
        <v>694</v>
      </c>
      <c r="F155" s="228">
        <v>0.0008015046296296298</v>
      </c>
      <c r="G155" s="16"/>
      <c r="IP155" s="1">
        <f aca="true" t="shared" si="0" ref="IP155:IP162">SUM(A155:IO155)</f>
        <v>125.00080150462964</v>
      </c>
    </row>
    <row r="156" spans="1:250" ht="21" customHeight="1">
      <c r="A156" s="1">
        <v>2</v>
      </c>
      <c r="B156" s="344">
        <v>2</v>
      </c>
      <c r="C156" s="11">
        <v>22</v>
      </c>
      <c r="D156" s="11" t="s">
        <v>784</v>
      </c>
      <c r="E156" s="46" t="s">
        <v>702</v>
      </c>
      <c r="F156" s="228">
        <v>0.0008123842592592592</v>
      </c>
      <c r="G156" s="16"/>
      <c r="IP156" s="1">
        <f t="shared" si="0"/>
        <v>26.00081238425926</v>
      </c>
    </row>
    <row r="157" spans="1:250" ht="21" customHeight="1">
      <c r="A157" s="1">
        <v>3</v>
      </c>
      <c r="B157" s="344">
        <v>3</v>
      </c>
      <c r="C157" s="11">
        <v>139</v>
      </c>
      <c r="D157" s="11" t="s">
        <v>1025</v>
      </c>
      <c r="E157" s="46" t="s">
        <v>690</v>
      </c>
      <c r="F157" s="228">
        <v>0.0008413194444444444</v>
      </c>
      <c r="G157" s="16"/>
      <c r="IP157" s="1">
        <f t="shared" si="0"/>
        <v>145.00084131944445</v>
      </c>
    </row>
    <row r="158" spans="1:250" ht="21" customHeight="1">
      <c r="A158" s="1">
        <v>4</v>
      </c>
      <c r="B158" s="344">
        <v>4</v>
      </c>
      <c r="C158" s="11">
        <v>54</v>
      </c>
      <c r="D158" s="11" t="s">
        <v>783</v>
      </c>
      <c r="E158" s="46" t="s">
        <v>674</v>
      </c>
      <c r="F158" s="228">
        <v>0.000850462962962963</v>
      </c>
      <c r="G158" s="16"/>
      <c r="IP158" s="1">
        <f t="shared" si="0"/>
        <v>62.000850462962966</v>
      </c>
    </row>
    <row r="159" spans="1:250" ht="21" customHeight="1">
      <c r="A159" s="1">
        <v>5</v>
      </c>
      <c r="B159" s="344">
        <v>5</v>
      </c>
      <c r="C159" s="11">
        <v>67</v>
      </c>
      <c r="D159" s="11" t="s">
        <v>806</v>
      </c>
      <c r="E159" s="46" t="s">
        <v>680</v>
      </c>
      <c r="F159" s="228">
        <v>0.0008706018518518519</v>
      </c>
      <c r="G159" s="16"/>
      <c r="IP159" s="1">
        <f t="shared" si="0"/>
        <v>77.00087060185186</v>
      </c>
    </row>
    <row r="160" spans="2:250" ht="21" customHeight="1">
      <c r="B160" s="15"/>
      <c r="C160" s="11"/>
      <c r="D160" s="11"/>
      <c r="E160" s="11"/>
      <c r="F160" s="20"/>
      <c r="G160" s="16"/>
      <c r="IP160" s="1">
        <f t="shared" si="0"/>
        <v>0</v>
      </c>
    </row>
    <row r="161" spans="2:250" ht="21" customHeight="1">
      <c r="B161" s="52"/>
      <c r="C161" s="11"/>
      <c r="D161" s="11"/>
      <c r="E161" s="11"/>
      <c r="F161" s="20"/>
      <c r="G161" s="16"/>
      <c r="IP161" s="1">
        <f t="shared" si="0"/>
        <v>0</v>
      </c>
    </row>
    <row r="162" spans="2:250" ht="21" customHeight="1">
      <c r="B162" s="15"/>
      <c r="C162" s="11"/>
      <c r="D162" s="11"/>
      <c r="E162" s="11"/>
      <c r="F162" s="20"/>
      <c r="G162" s="16"/>
      <c r="IP162" s="1">
        <f t="shared" si="0"/>
        <v>0</v>
      </c>
    </row>
    <row r="164" spans="1:7" ht="35.25" customHeight="1">
      <c r="A164" s="9"/>
      <c r="B164" s="433" t="s">
        <v>307</v>
      </c>
      <c r="C164" s="433"/>
      <c r="D164" s="433"/>
      <c r="E164" s="433"/>
      <c r="F164" s="433"/>
      <c r="G164" s="433"/>
    </row>
    <row r="166" spans="2:7" ht="19.5" customHeight="1">
      <c r="B166" s="434" t="s">
        <v>308</v>
      </c>
      <c r="C166" s="434"/>
      <c r="D166" s="11" t="s">
        <v>309</v>
      </c>
      <c r="E166" s="11" t="s">
        <v>303</v>
      </c>
      <c r="F166" s="11" t="s">
        <v>304</v>
      </c>
      <c r="G166" s="11" t="s">
        <v>310</v>
      </c>
    </row>
    <row r="167" spans="2:7" ht="22.5" customHeight="1">
      <c r="B167" s="434" t="s">
        <v>311</v>
      </c>
      <c r="C167" s="434"/>
      <c r="D167" s="20" t="s">
        <v>489</v>
      </c>
      <c r="E167" s="11" t="s">
        <v>425</v>
      </c>
      <c r="F167" s="11" t="s">
        <v>426</v>
      </c>
      <c r="G167" s="408" t="s">
        <v>490</v>
      </c>
    </row>
    <row r="168" spans="2:7" ht="22.5" customHeight="1">
      <c r="B168" s="435" t="s">
        <v>312</v>
      </c>
      <c r="C168" s="436"/>
      <c r="D168" s="20" t="s">
        <v>1255</v>
      </c>
      <c r="E168" s="11" t="s">
        <v>1254</v>
      </c>
      <c r="F168" s="11" t="s">
        <v>1193</v>
      </c>
      <c r="G168" s="408">
        <v>2009</v>
      </c>
    </row>
    <row r="169" spans="2:7" ht="22.5" customHeight="1">
      <c r="B169" s="434" t="s">
        <v>313</v>
      </c>
      <c r="C169" s="434"/>
      <c r="D169" s="20" t="s">
        <v>1252</v>
      </c>
      <c r="E169" s="11" t="s">
        <v>1253</v>
      </c>
      <c r="F169" s="11" t="s">
        <v>1103</v>
      </c>
      <c r="G169" s="46">
        <v>2008</v>
      </c>
    </row>
    <row r="172" spans="4:7" ht="22.5" customHeight="1">
      <c r="D172" s="437" t="s">
        <v>314</v>
      </c>
      <c r="E172" s="1" t="s">
        <v>315</v>
      </c>
      <c r="F172" s="438" t="s">
        <v>316</v>
      </c>
      <c r="G172" s="438"/>
    </row>
    <row r="173" spans="4:7" ht="22.5" customHeight="1">
      <c r="D173" s="437"/>
      <c r="E173" s="1" t="s">
        <v>317</v>
      </c>
      <c r="F173" s="438" t="s">
        <v>316</v>
      </c>
      <c r="G173" s="438"/>
    </row>
    <row r="174" spans="1:7" ht="35.25" customHeight="1">
      <c r="A174" s="9"/>
      <c r="B174" s="433" t="s">
        <v>298</v>
      </c>
      <c r="C174" s="433"/>
      <c r="D174" s="433"/>
      <c r="E174" s="433"/>
      <c r="F174" s="433"/>
      <c r="G174" s="433"/>
    </row>
    <row r="175" spans="2:7" ht="24" customHeight="1">
      <c r="B175" s="22" t="s">
        <v>17</v>
      </c>
      <c r="C175" s="439" t="s">
        <v>394</v>
      </c>
      <c r="D175" s="439"/>
      <c r="F175" s="440" t="str">
        <f>F146</f>
        <v>일   시 : 2014.04. 30.
경기장 : 대전한밭종합경기장</v>
      </c>
      <c r="G175" s="440"/>
    </row>
    <row r="176" spans="2:7" ht="24" customHeight="1">
      <c r="B176" s="1" t="s">
        <v>350</v>
      </c>
      <c r="C176" s="441" t="s">
        <v>488</v>
      </c>
      <c r="D176" s="441"/>
      <c r="F176" s="440"/>
      <c r="G176" s="440"/>
    </row>
    <row r="177" spans="3:7" ht="24" customHeight="1">
      <c r="C177" s="443"/>
      <c r="D177" s="443"/>
      <c r="E177" s="443"/>
      <c r="F177" s="2" t="s">
        <v>318</v>
      </c>
      <c r="G177" s="2" t="s">
        <v>491</v>
      </c>
    </row>
    <row r="178" spans="6:7" ht="20.25" customHeight="1">
      <c r="F178" s="248" t="s">
        <v>163</v>
      </c>
      <c r="G178" s="248" t="s">
        <v>164</v>
      </c>
    </row>
    <row r="179" spans="6:7" ht="24" customHeight="1">
      <c r="F179" s="278" t="s">
        <v>201</v>
      </c>
      <c r="G179" s="278"/>
    </row>
    <row r="180" ht="14.25" thickBot="1"/>
    <row r="181" spans="4:6" ht="14.25" thickBot="1">
      <c r="D181" s="21" t="s">
        <v>299</v>
      </c>
      <c r="E181" s="47"/>
      <c r="F181" s="10" t="s">
        <v>300</v>
      </c>
    </row>
    <row r="183" spans="2:7" ht="21" customHeight="1">
      <c r="B183" s="11" t="s">
        <v>301</v>
      </c>
      <c r="C183" s="11" t="s">
        <v>302</v>
      </c>
      <c r="D183" s="11" t="s">
        <v>303</v>
      </c>
      <c r="E183" s="11" t="s">
        <v>304</v>
      </c>
      <c r="F183" s="11" t="s">
        <v>305</v>
      </c>
      <c r="G183" s="11" t="s">
        <v>306</v>
      </c>
    </row>
    <row r="184" spans="1:11" ht="21" customHeight="1">
      <c r="A184" s="1">
        <v>1</v>
      </c>
      <c r="B184" s="344">
        <v>1</v>
      </c>
      <c r="C184" s="11">
        <v>133</v>
      </c>
      <c r="D184" s="11" t="s">
        <v>803</v>
      </c>
      <c r="E184" s="46" t="s">
        <v>690</v>
      </c>
      <c r="F184" s="20" t="s">
        <v>1457</v>
      </c>
      <c r="G184" s="11"/>
      <c r="H184" s="11">
        <v>123</v>
      </c>
      <c r="I184" s="11" t="s">
        <v>805</v>
      </c>
      <c r="J184" s="46" t="s">
        <v>694</v>
      </c>
      <c r="K184" s="228">
        <v>0.0008015046296296298</v>
      </c>
    </row>
    <row r="185" spans="1:11" ht="21" customHeight="1">
      <c r="A185" s="1">
        <v>2</v>
      </c>
      <c r="B185" s="344">
        <v>2</v>
      </c>
      <c r="C185" s="11">
        <v>1</v>
      </c>
      <c r="D185" s="11" t="s">
        <v>1026</v>
      </c>
      <c r="E185" s="46" t="s">
        <v>704</v>
      </c>
      <c r="F185" s="20" t="s">
        <v>1458</v>
      </c>
      <c r="G185" s="11"/>
      <c r="H185" s="11">
        <v>22</v>
      </c>
      <c r="I185" s="11" t="s">
        <v>784</v>
      </c>
      <c r="J185" s="46" t="s">
        <v>702</v>
      </c>
      <c r="K185" s="228">
        <v>0.0008123842592592592</v>
      </c>
    </row>
    <row r="186" spans="1:11" ht="21" customHeight="1">
      <c r="A186" s="1">
        <v>3</v>
      </c>
      <c r="B186" s="344">
        <v>3</v>
      </c>
      <c r="C186" s="11">
        <v>85</v>
      </c>
      <c r="D186" s="11" t="s">
        <v>779</v>
      </c>
      <c r="E186" s="46" t="s">
        <v>700</v>
      </c>
      <c r="F186" s="20" t="s">
        <v>1459</v>
      </c>
      <c r="G186" s="11"/>
      <c r="H186" s="11">
        <v>139</v>
      </c>
      <c r="I186" s="11" t="s">
        <v>1025</v>
      </c>
      <c r="J186" s="46" t="s">
        <v>690</v>
      </c>
      <c r="K186" s="228">
        <v>0.0008413194444444444</v>
      </c>
    </row>
    <row r="187" spans="1:11" ht="21" customHeight="1">
      <c r="A187" s="1" t="s">
        <v>585</v>
      </c>
      <c r="B187" s="344"/>
      <c r="C187" s="11">
        <v>63</v>
      </c>
      <c r="D187" s="11" t="s">
        <v>785</v>
      </c>
      <c r="E187" s="46" t="s">
        <v>680</v>
      </c>
      <c r="F187" s="20"/>
      <c r="G187" s="11"/>
      <c r="H187" s="11">
        <v>54</v>
      </c>
      <c r="I187" s="11" t="s">
        <v>783</v>
      </c>
      <c r="J187" s="46" t="s">
        <v>674</v>
      </c>
      <c r="K187" s="228">
        <v>0.000850462962962963</v>
      </c>
    </row>
    <row r="188" spans="2:11" ht="21" customHeight="1">
      <c r="B188" s="54"/>
      <c r="C188" s="11"/>
      <c r="D188" s="11"/>
      <c r="E188" s="11"/>
      <c r="F188" s="20"/>
      <c r="G188" s="11"/>
      <c r="H188" s="11">
        <v>67</v>
      </c>
      <c r="I188" s="11" t="s">
        <v>806</v>
      </c>
      <c r="J188" s="46" t="s">
        <v>680</v>
      </c>
      <c r="K188" s="228">
        <v>0.0008706018518518519</v>
      </c>
    </row>
    <row r="189" spans="2:11" ht="21" customHeight="1">
      <c r="B189" s="54"/>
      <c r="C189" s="11"/>
      <c r="D189" s="11"/>
      <c r="E189" s="11"/>
      <c r="F189" s="20"/>
      <c r="G189" s="11"/>
      <c r="H189" s="11">
        <v>133</v>
      </c>
      <c r="I189" s="11" t="s">
        <v>803</v>
      </c>
      <c r="J189" s="46" t="s">
        <v>690</v>
      </c>
      <c r="K189" s="20" t="s">
        <v>1457</v>
      </c>
    </row>
    <row r="190" spans="2:11" ht="21" customHeight="1">
      <c r="B190" s="54"/>
      <c r="C190" s="11"/>
      <c r="D190" s="11"/>
      <c r="E190" s="11"/>
      <c r="F190" s="20"/>
      <c r="G190" s="11"/>
      <c r="H190" s="11">
        <v>1</v>
      </c>
      <c r="I190" s="11" t="s">
        <v>1026</v>
      </c>
      <c r="J190" s="46" t="s">
        <v>704</v>
      </c>
      <c r="K190" s="20" t="s">
        <v>1458</v>
      </c>
    </row>
    <row r="191" spans="2:11" ht="21" customHeight="1">
      <c r="B191" s="11"/>
      <c r="C191" s="11"/>
      <c r="D191" s="11"/>
      <c r="E191" s="11"/>
      <c r="F191" s="20"/>
      <c r="G191" s="11"/>
      <c r="H191" s="11">
        <v>85</v>
      </c>
      <c r="I191" s="11" t="s">
        <v>779</v>
      </c>
      <c r="J191" s="46" t="s">
        <v>700</v>
      </c>
      <c r="K191" s="20" t="s">
        <v>1459</v>
      </c>
    </row>
    <row r="192" ht="13.5">
      <c r="F192" s="226"/>
    </row>
    <row r="193" spans="1:7" ht="35.25" customHeight="1">
      <c r="A193" s="9"/>
      <c r="B193" s="433" t="s">
        <v>307</v>
      </c>
      <c r="C193" s="433"/>
      <c r="D193" s="433"/>
      <c r="E193" s="433"/>
      <c r="F193" s="433"/>
      <c r="G193" s="433"/>
    </row>
    <row r="195" spans="2:7" ht="19.5" customHeight="1">
      <c r="B195" s="434" t="s">
        <v>308</v>
      </c>
      <c r="C195" s="434"/>
      <c r="D195" s="11" t="s">
        <v>309</v>
      </c>
      <c r="E195" s="11" t="s">
        <v>303</v>
      </c>
      <c r="F195" s="11" t="s">
        <v>304</v>
      </c>
      <c r="G195" s="11" t="s">
        <v>310</v>
      </c>
    </row>
    <row r="196" spans="2:7" ht="22.5" customHeight="1">
      <c r="B196" s="434" t="s">
        <v>311</v>
      </c>
      <c r="C196" s="434"/>
      <c r="D196" s="20" t="str">
        <f aca="true" t="shared" si="1" ref="D196:G198">D167</f>
        <v>57.90</v>
      </c>
      <c r="E196" s="20" t="str">
        <f t="shared" si="1"/>
        <v>이윤경</v>
      </c>
      <c r="F196" s="20" t="str">
        <f t="shared" si="1"/>
        <v>울산시청</v>
      </c>
      <c r="G196" s="20" t="str">
        <f t="shared" si="1"/>
        <v>03.08.13</v>
      </c>
    </row>
    <row r="197" spans="2:7" ht="22.5" customHeight="1">
      <c r="B197" s="435" t="s">
        <v>312</v>
      </c>
      <c r="C197" s="436"/>
      <c r="D197" s="20" t="str">
        <f t="shared" si="1"/>
        <v>58.89</v>
      </c>
      <c r="E197" s="20" t="str">
        <f t="shared" si="1"/>
        <v>김경화</v>
      </c>
      <c r="F197" s="20" t="str">
        <f t="shared" si="1"/>
        <v>경기체고</v>
      </c>
      <c r="G197" s="20">
        <f t="shared" si="1"/>
        <v>2009</v>
      </c>
    </row>
    <row r="198" spans="2:7" ht="22.5" customHeight="1">
      <c r="B198" s="434" t="s">
        <v>313</v>
      </c>
      <c r="C198" s="434"/>
      <c r="D198" s="20" t="str">
        <f t="shared" si="1"/>
        <v>1:02.46</v>
      </c>
      <c r="E198" s="20" t="str">
        <f t="shared" si="1"/>
        <v>강혜민</v>
      </c>
      <c r="F198" s="20" t="str">
        <f t="shared" si="1"/>
        <v>인천체고</v>
      </c>
      <c r="G198" s="20">
        <f t="shared" si="1"/>
        <v>2008</v>
      </c>
    </row>
    <row r="201" spans="4:7" ht="22.5" customHeight="1">
      <c r="D201" s="437" t="s">
        <v>314</v>
      </c>
      <c r="E201" s="1" t="s">
        <v>315</v>
      </c>
      <c r="F201" s="438" t="s">
        <v>316</v>
      </c>
      <c r="G201" s="438"/>
    </row>
    <row r="202" spans="4:7" ht="22.5" customHeight="1">
      <c r="D202" s="437"/>
      <c r="E202" s="1" t="s">
        <v>317</v>
      </c>
      <c r="F202" s="438" t="s">
        <v>316</v>
      </c>
      <c r="G202" s="438"/>
    </row>
    <row r="203" spans="2:8" ht="35.25" customHeight="1">
      <c r="B203" s="433" t="s">
        <v>520</v>
      </c>
      <c r="C203" s="433"/>
      <c r="D203" s="433"/>
      <c r="E203" s="433"/>
      <c r="F203" s="433"/>
      <c r="G203" s="433"/>
      <c r="H203" s="9"/>
    </row>
    <row r="204" spans="2:7" ht="24" customHeight="1">
      <c r="B204" s="22" t="s">
        <v>521</v>
      </c>
      <c r="C204" s="439" t="s">
        <v>239</v>
      </c>
      <c r="D204" s="439"/>
      <c r="F204" s="440" t="str">
        <f>F175</f>
        <v>일   시 : 2014.04. 30.
경기장 : 대전한밭종합경기장</v>
      </c>
      <c r="G204" s="440"/>
    </row>
    <row r="205" spans="2:7" ht="24" customHeight="1">
      <c r="B205" s="1" t="s">
        <v>522</v>
      </c>
      <c r="C205" s="441" t="s">
        <v>397</v>
      </c>
      <c r="D205" s="441"/>
      <c r="F205" s="440"/>
      <c r="G205" s="440"/>
    </row>
    <row r="206" spans="6:7" ht="24" customHeight="1">
      <c r="F206" s="2"/>
      <c r="G206" s="2"/>
    </row>
    <row r="207" spans="6:7" ht="20.25" customHeight="1">
      <c r="F207" s="248" t="s">
        <v>163</v>
      </c>
      <c r="G207" s="248" t="s">
        <v>164</v>
      </c>
    </row>
    <row r="208" spans="4:7" ht="24" customHeight="1">
      <c r="D208" s="437" t="s">
        <v>562</v>
      </c>
      <c r="E208" s="437"/>
      <c r="F208" s="278" t="s">
        <v>201</v>
      </c>
      <c r="G208" s="278"/>
    </row>
    <row r="209" spans="6:7" ht="15" customHeight="1" thickBot="1">
      <c r="F209" s="24"/>
      <c r="G209" s="24"/>
    </row>
    <row r="210" spans="4:6" ht="18" customHeight="1" thickBot="1">
      <c r="D210" s="21" t="s">
        <v>1</v>
      </c>
      <c r="E210" s="120"/>
      <c r="F210" s="10" t="s">
        <v>2</v>
      </c>
    </row>
    <row r="211" ht="14.25" thickBot="1"/>
    <row r="212" spans="2:7" ht="21" customHeight="1">
      <c r="B212" s="12" t="s">
        <v>474</v>
      </c>
      <c r="C212" s="13" t="s">
        <v>4</v>
      </c>
      <c r="D212" s="13" t="s">
        <v>5</v>
      </c>
      <c r="E212" s="13" t="s">
        <v>6</v>
      </c>
      <c r="F212" s="13" t="s">
        <v>7</v>
      </c>
      <c r="G212" s="14" t="s">
        <v>8</v>
      </c>
    </row>
    <row r="213" spans="1:7" ht="21" customHeight="1">
      <c r="A213" s="1">
        <v>1</v>
      </c>
      <c r="B213" s="15">
        <v>3</v>
      </c>
      <c r="C213" s="11">
        <v>123</v>
      </c>
      <c r="D213" s="11" t="s">
        <v>805</v>
      </c>
      <c r="E213" s="46" t="s">
        <v>694</v>
      </c>
      <c r="F213" s="228"/>
      <c r="G213" s="16"/>
    </row>
    <row r="214" spans="1:7" ht="21" customHeight="1">
      <c r="A214" s="1">
        <v>2</v>
      </c>
      <c r="B214" s="52">
        <v>6</v>
      </c>
      <c r="C214" s="11">
        <v>22</v>
      </c>
      <c r="D214" s="11" t="s">
        <v>784</v>
      </c>
      <c r="E214" s="46" t="s">
        <v>702</v>
      </c>
      <c r="F214" s="228"/>
      <c r="G214" s="16"/>
    </row>
    <row r="215" spans="1:7" ht="21" customHeight="1">
      <c r="A215" s="1">
        <v>3</v>
      </c>
      <c r="B215" s="52">
        <v>4</v>
      </c>
      <c r="C215" s="11">
        <v>133</v>
      </c>
      <c r="D215" s="11" t="s">
        <v>803</v>
      </c>
      <c r="E215" s="46" t="s">
        <v>690</v>
      </c>
      <c r="F215" s="20"/>
      <c r="G215" s="16"/>
    </row>
    <row r="216" spans="1:7" ht="21" customHeight="1">
      <c r="A216" s="1">
        <v>4</v>
      </c>
      <c r="B216" s="15">
        <v>7</v>
      </c>
      <c r="C216" s="11">
        <v>1</v>
      </c>
      <c r="D216" s="11" t="s">
        <v>1026</v>
      </c>
      <c r="E216" s="46" t="s">
        <v>704</v>
      </c>
      <c r="F216" s="20"/>
      <c r="G216" s="16"/>
    </row>
    <row r="217" spans="1:7" ht="21" customHeight="1">
      <c r="A217" s="1">
        <v>5</v>
      </c>
      <c r="B217" s="52">
        <v>8</v>
      </c>
      <c r="C217" s="11">
        <v>54</v>
      </c>
      <c r="D217" s="11" t="s">
        <v>783</v>
      </c>
      <c r="E217" s="46" t="s">
        <v>674</v>
      </c>
      <c r="F217" s="228"/>
      <c r="G217" s="16"/>
    </row>
    <row r="218" spans="1:7" ht="21" customHeight="1">
      <c r="A218" s="1">
        <v>6</v>
      </c>
      <c r="B218" s="52">
        <v>2</v>
      </c>
      <c r="C218" s="11">
        <v>67</v>
      </c>
      <c r="D218" s="11" t="s">
        <v>806</v>
      </c>
      <c r="E218" s="46" t="s">
        <v>680</v>
      </c>
      <c r="F218" s="228"/>
      <c r="G218" s="16"/>
    </row>
    <row r="219" spans="1:7" ht="21" customHeight="1">
      <c r="A219" s="1">
        <v>7</v>
      </c>
      <c r="B219" s="15">
        <v>5</v>
      </c>
      <c r="C219" s="11">
        <v>139</v>
      </c>
      <c r="D219" s="11" t="s">
        <v>1025</v>
      </c>
      <c r="E219" s="46" t="s">
        <v>690</v>
      </c>
      <c r="F219" s="228"/>
      <c r="G219" s="16"/>
    </row>
    <row r="220" spans="1:7" ht="21" customHeight="1">
      <c r="A220" s="1">
        <v>8</v>
      </c>
      <c r="B220" s="15">
        <v>1</v>
      </c>
      <c r="C220" s="11">
        <v>85</v>
      </c>
      <c r="D220" s="11" t="s">
        <v>779</v>
      </c>
      <c r="E220" s="46" t="s">
        <v>700</v>
      </c>
      <c r="F220" s="20"/>
      <c r="G220" s="16"/>
    </row>
    <row r="222" spans="2:8" ht="35.25" customHeight="1">
      <c r="B222" s="433" t="s">
        <v>9</v>
      </c>
      <c r="C222" s="433"/>
      <c r="D222" s="433"/>
      <c r="E222" s="433"/>
      <c r="F222" s="433"/>
      <c r="G222" s="433"/>
      <c r="H222" s="9"/>
    </row>
    <row r="224" spans="2:7" ht="24.75" customHeight="1">
      <c r="B224" s="434" t="s">
        <v>10</v>
      </c>
      <c r="C224" s="434"/>
      <c r="D224" s="11" t="s">
        <v>11</v>
      </c>
      <c r="E224" s="11" t="s">
        <v>5</v>
      </c>
      <c r="F224" s="11" t="s">
        <v>6</v>
      </c>
      <c r="G224" s="11" t="s">
        <v>12</v>
      </c>
    </row>
    <row r="225" spans="2:7" ht="22.5" customHeight="1">
      <c r="B225" s="434" t="s">
        <v>36</v>
      </c>
      <c r="C225" s="434"/>
      <c r="D225" s="20" t="s">
        <v>489</v>
      </c>
      <c r="E225" s="11" t="s">
        <v>425</v>
      </c>
      <c r="F225" s="11" t="s">
        <v>426</v>
      </c>
      <c r="G225" s="408" t="s">
        <v>490</v>
      </c>
    </row>
    <row r="226" spans="2:7" ht="22.5" customHeight="1">
      <c r="B226" s="435" t="s">
        <v>37</v>
      </c>
      <c r="C226" s="436"/>
      <c r="D226" s="20" t="s">
        <v>1255</v>
      </c>
      <c r="E226" s="11" t="s">
        <v>1254</v>
      </c>
      <c r="F226" s="11" t="s">
        <v>1193</v>
      </c>
      <c r="G226" s="408">
        <v>2009</v>
      </c>
    </row>
    <row r="227" spans="2:7" ht="22.5" customHeight="1">
      <c r="B227" s="434" t="s">
        <v>38</v>
      </c>
      <c r="C227" s="434"/>
      <c r="D227" s="20" t="s">
        <v>1252</v>
      </c>
      <c r="E227" s="11" t="s">
        <v>1253</v>
      </c>
      <c r="F227" s="11" t="s">
        <v>1103</v>
      </c>
      <c r="G227" s="46">
        <v>2008</v>
      </c>
    </row>
    <row r="230" spans="4:7" ht="22.5" customHeight="1">
      <c r="D230" s="437" t="s">
        <v>293</v>
      </c>
      <c r="E230" s="1" t="s">
        <v>294</v>
      </c>
      <c r="F230" s="438" t="s">
        <v>295</v>
      </c>
      <c r="G230" s="438"/>
    </row>
    <row r="231" spans="4:7" ht="22.5" customHeight="1">
      <c r="D231" s="437"/>
      <c r="E231" s="1" t="s">
        <v>296</v>
      </c>
      <c r="F231" s="438" t="s">
        <v>295</v>
      </c>
      <c r="G231" s="438"/>
    </row>
    <row r="232" spans="2:8" ht="35.25" customHeight="1">
      <c r="B232" s="433" t="s">
        <v>520</v>
      </c>
      <c r="C232" s="433"/>
      <c r="D232" s="433"/>
      <c r="E232" s="433"/>
      <c r="F232" s="433"/>
      <c r="G232" s="433"/>
      <c r="H232" s="9"/>
    </row>
    <row r="233" spans="2:7" ht="24" customHeight="1">
      <c r="B233" s="22" t="s">
        <v>521</v>
      </c>
      <c r="C233" s="439" t="s">
        <v>239</v>
      </c>
      <c r="D233" s="439"/>
      <c r="F233" s="440" t="str">
        <f>F204</f>
        <v>일   시 : 2014.04. 30.
경기장 : 대전한밭종합경기장</v>
      </c>
      <c r="G233" s="440"/>
    </row>
    <row r="234" spans="2:7" ht="24" customHeight="1">
      <c r="B234" s="1" t="s">
        <v>522</v>
      </c>
      <c r="C234" s="441" t="s">
        <v>397</v>
      </c>
      <c r="D234" s="441"/>
      <c r="F234" s="440"/>
      <c r="G234" s="440"/>
    </row>
    <row r="235" spans="6:7" ht="24" customHeight="1">
      <c r="F235" s="247" t="s">
        <v>180</v>
      </c>
      <c r="G235" s="247" t="s">
        <v>164</v>
      </c>
    </row>
    <row r="236" spans="6:7" ht="20.25" customHeight="1">
      <c r="F236" s="248" t="s">
        <v>163</v>
      </c>
      <c r="G236" s="248" t="s">
        <v>164</v>
      </c>
    </row>
    <row r="237" spans="6:7" ht="24" customHeight="1">
      <c r="F237" s="285" t="s">
        <v>201</v>
      </c>
      <c r="G237" s="24"/>
    </row>
    <row r="238" spans="6:7" ht="15" customHeight="1" thickBot="1">
      <c r="F238" s="24"/>
      <c r="G238" s="24"/>
    </row>
    <row r="239" spans="4:6" ht="18" customHeight="1" thickBot="1">
      <c r="D239" s="21" t="s">
        <v>1</v>
      </c>
      <c r="E239" s="120"/>
      <c r="F239" s="10" t="s">
        <v>2</v>
      </c>
    </row>
    <row r="241" spans="2:7" ht="21" customHeight="1">
      <c r="B241" s="11" t="s">
        <v>3</v>
      </c>
      <c r="C241" s="11" t="s">
        <v>4</v>
      </c>
      <c r="D241" s="11" t="s">
        <v>5</v>
      </c>
      <c r="E241" s="11" t="s">
        <v>6</v>
      </c>
      <c r="F241" s="11" t="s">
        <v>7</v>
      </c>
      <c r="G241" s="11" t="s">
        <v>8</v>
      </c>
    </row>
    <row r="242" spans="1:7" ht="21" customHeight="1">
      <c r="A242" s="1">
        <v>1</v>
      </c>
      <c r="B242" s="52">
        <v>1</v>
      </c>
      <c r="C242" s="11">
        <v>123</v>
      </c>
      <c r="D242" s="11" t="s">
        <v>805</v>
      </c>
      <c r="E242" s="46" t="s">
        <v>694</v>
      </c>
      <c r="F242" s="228">
        <v>0.0007591435185185185</v>
      </c>
      <c r="G242" s="11"/>
    </row>
    <row r="243" spans="1:7" ht="21" customHeight="1">
      <c r="A243" s="1">
        <v>2</v>
      </c>
      <c r="B243" s="52">
        <v>2</v>
      </c>
      <c r="C243" s="11">
        <v>22</v>
      </c>
      <c r="D243" s="11" t="s">
        <v>784</v>
      </c>
      <c r="E243" s="46" t="s">
        <v>702</v>
      </c>
      <c r="F243" s="228">
        <v>0.0007663194444444444</v>
      </c>
      <c r="G243" s="11"/>
    </row>
    <row r="244" spans="1:7" ht="21" customHeight="1">
      <c r="A244" s="1">
        <v>3</v>
      </c>
      <c r="B244" s="52">
        <v>3</v>
      </c>
      <c r="C244" s="11">
        <v>133</v>
      </c>
      <c r="D244" s="11" t="s">
        <v>803</v>
      </c>
      <c r="E244" s="46" t="s">
        <v>690</v>
      </c>
      <c r="F244" s="228">
        <v>0.0007677083333333334</v>
      </c>
      <c r="G244" s="11"/>
    </row>
    <row r="245" spans="1:7" ht="21" customHeight="1">
      <c r="A245" s="1">
        <v>4</v>
      </c>
      <c r="B245" s="52">
        <v>4</v>
      </c>
      <c r="C245" s="11">
        <v>1</v>
      </c>
      <c r="D245" s="11" t="s">
        <v>1026</v>
      </c>
      <c r="E245" s="46" t="s">
        <v>704</v>
      </c>
      <c r="F245" s="228">
        <v>0.0008289351851851852</v>
      </c>
      <c r="G245" s="11"/>
    </row>
    <row r="246" spans="1:7" ht="21" customHeight="1">
      <c r="A246" s="1">
        <v>5</v>
      </c>
      <c r="B246" s="52">
        <v>5</v>
      </c>
      <c r="C246" s="11">
        <v>54</v>
      </c>
      <c r="D246" s="11" t="s">
        <v>783</v>
      </c>
      <c r="E246" s="46" t="s">
        <v>674</v>
      </c>
      <c r="F246" s="228">
        <v>0.0008428240740740741</v>
      </c>
      <c r="G246" s="11"/>
    </row>
    <row r="247" spans="1:7" ht="21" customHeight="1">
      <c r="A247" s="1">
        <v>6</v>
      </c>
      <c r="B247" s="52">
        <v>6</v>
      </c>
      <c r="C247" s="11">
        <v>67</v>
      </c>
      <c r="D247" s="11" t="s">
        <v>806</v>
      </c>
      <c r="E247" s="46" t="s">
        <v>680</v>
      </c>
      <c r="F247" s="228">
        <v>0.0008512731481481482</v>
      </c>
      <c r="G247" s="11"/>
    </row>
    <row r="248" spans="2:7" ht="21" customHeight="1">
      <c r="B248" s="52">
        <v>7</v>
      </c>
      <c r="C248" s="11">
        <v>139</v>
      </c>
      <c r="D248" s="11" t="s">
        <v>1025</v>
      </c>
      <c r="E248" s="46" t="s">
        <v>690</v>
      </c>
      <c r="F248" s="228">
        <v>0.0009152777777777779</v>
      </c>
      <c r="G248" s="11"/>
    </row>
    <row r="249" spans="2:7" ht="21" customHeight="1">
      <c r="B249" s="52">
        <v>8</v>
      </c>
      <c r="C249" s="11">
        <v>85</v>
      </c>
      <c r="D249" s="11" t="s">
        <v>779</v>
      </c>
      <c r="E249" s="46" t="s">
        <v>700</v>
      </c>
      <c r="F249" s="228">
        <v>0.0009762731481481481</v>
      </c>
      <c r="G249" s="11"/>
    </row>
    <row r="251" spans="2:8" ht="35.25" customHeight="1">
      <c r="B251" s="433" t="s">
        <v>9</v>
      </c>
      <c r="C251" s="433"/>
      <c r="D251" s="433"/>
      <c r="E251" s="433"/>
      <c r="F251" s="433"/>
      <c r="G251" s="433"/>
      <c r="H251" s="9"/>
    </row>
    <row r="253" spans="2:7" ht="24.75" customHeight="1">
      <c r="B253" s="434" t="s">
        <v>10</v>
      </c>
      <c r="C253" s="434"/>
      <c r="D253" s="11" t="s">
        <v>11</v>
      </c>
      <c r="E253" s="11" t="s">
        <v>5</v>
      </c>
      <c r="F253" s="11" t="s">
        <v>6</v>
      </c>
      <c r="G253" s="11" t="s">
        <v>12</v>
      </c>
    </row>
    <row r="254" spans="2:7" ht="22.5" customHeight="1">
      <c r="B254" s="434" t="s">
        <v>36</v>
      </c>
      <c r="C254" s="434"/>
      <c r="D254" s="20" t="s">
        <v>489</v>
      </c>
      <c r="E254" s="11" t="s">
        <v>425</v>
      </c>
      <c r="F254" s="11" t="s">
        <v>426</v>
      </c>
      <c r="G254" s="408" t="s">
        <v>490</v>
      </c>
    </row>
    <row r="255" spans="2:7" ht="22.5" customHeight="1">
      <c r="B255" s="435" t="s">
        <v>37</v>
      </c>
      <c r="C255" s="436"/>
      <c r="D255" s="20" t="s">
        <v>1255</v>
      </c>
      <c r="E255" s="11" t="s">
        <v>1254</v>
      </c>
      <c r="F255" s="11" t="s">
        <v>1193</v>
      </c>
      <c r="G255" s="408">
        <v>2009</v>
      </c>
    </row>
    <row r="256" spans="2:7" ht="22.5" customHeight="1">
      <c r="B256" s="434" t="s">
        <v>38</v>
      </c>
      <c r="C256" s="434"/>
      <c r="D256" s="20" t="s">
        <v>1252</v>
      </c>
      <c r="E256" s="11" t="s">
        <v>1253</v>
      </c>
      <c r="F256" s="11" t="s">
        <v>1103</v>
      </c>
      <c r="G256" s="46">
        <v>2008</v>
      </c>
    </row>
    <row r="259" spans="4:7" ht="22.5" customHeight="1">
      <c r="D259" s="437" t="s">
        <v>293</v>
      </c>
      <c r="E259" s="1" t="s">
        <v>294</v>
      </c>
      <c r="F259" s="438" t="s">
        <v>295</v>
      </c>
      <c r="G259" s="438"/>
    </row>
    <row r="260" spans="4:7" ht="22.5" customHeight="1">
      <c r="D260" s="437"/>
      <c r="E260" s="1" t="s">
        <v>296</v>
      </c>
      <c r="F260" s="438" t="s">
        <v>295</v>
      </c>
      <c r="G260" s="438"/>
    </row>
  </sheetData>
  <sheetProtection/>
  <mergeCells count="116">
    <mergeCell ref="F172:G172"/>
    <mergeCell ref="B168:C168"/>
    <mergeCell ref="B169:C169"/>
    <mergeCell ref="D172:D173"/>
    <mergeCell ref="B145:G145"/>
    <mergeCell ref="B135:G135"/>
    <mergeCell ref="F143:G143"/>
    <mergeCell ref="C146:D146"/>
    <mergeCell ref="B167:C167"/>
    <mergeCell ref="F173:G173"/>
    <mergeCell ref="B20:G20"/>
    <mergeCell ref="B22:C22"/>
    <mergeCell ref="D28:D29"/>
    <mergeCell ref="F28:G28"/>
    <mergeCell ref="F29:G29"/>
    <mergeCell ref="C118:D118"/>
    <mergeCell ref="B59:G59"/>
    <mergeCell ref="C60:D60"/>
    <mergeCell ref="F60:G61"/>
    <mergeCell ref="C61:D61"/>
    <mergeCell ref="C119:D119"/>
    <mergeCell ref="B117:G117"/>
    <mergeCell ref="F118:G119"/>
    <mergeCell ref="D201:D202"/>
    <mergeCell ref="B1:G1"/>
    <mergeCell ref="C2:D2"/>
    <mergeCell ref="F2:G3"/>
    <mergeCell ref="C3:D3"/>
    <mergeCell ref="B23:C23"/>
    <mergeCell ref="B24:C24"/>
    <mergeCell ref="C4:E4"/>
    <mergeCell ref="B25:C25"/>
    <mergeCell ref="B137:C137"/>
    <mergeCell ref="B198:C198"/>
    <mergeCell ref="C176:D176"/>
    <mergeCell ref="B196:C196"/>
    <mergeCell ref="C177:E177"/>
    <mergeCell ref="B193:G193"/>
    <mergeCell ref="B195:C195"/>
    <mergeCell ref="F144:G144"/>
    <mergeCell ref="F259:G259"/>
    <mergeCell ref="F260:G260"/>
    <mergeCell ref="B254:C254"/>
    <mergeCell ref="B255:C255"/>
    <mergeCell ref="B256:C256"/>
    <mergeCell ref="D259:D260"/>
    <mergeCell ref="B253:C253"/>
    <mergeCell ref="B232:G232"/>
    <mergeCell ref="C233:D233"/>
    <mergeCell ref="F233:G234"/>
    <mergeCell ref="C234:D234"/>
    <mergeCell ref="F230:G230"/>
    <mergeCell ref="F231:G231"/>
    <mergeCell ref="B251:G251"/>
    <mergeCell ref="B225:C225"/>
    <mergeCell ref="B226:C226"/>
    <mergeCell ref="B227:C227"/>
    <mergeCell ref="D230:D231"/>
    <mergeCell ref="B222:G222"/>
    <mergeCell ref="B224:C224"/>
    <mergeCell ref="C204:D204"/>
    <mergeCell ref="F204:G205"/>
    <mergeCell ref="C205:D205"/>
    <mergeCell ref="B174:G174"/>
    <mergeCell ref="C175:D175"/>
    <mergeCell ref="F175:G176"/>
    <mergeCell ref="B203:G203"/>
    <mergeCell ref="F201:G201"/>
    <mergeCell ref="F202:G202"/>
    <mergeCell ref="B197:C197"/>
    <mergeCell ref="F146:G147"/>
    <mergeCell ref="C147:D147"/>
    <mergeCell ref="C148:E148"/>
    <mergeCell ref="B164:G164"/>
    <mergeCell ref="B166:C166"/>
    <mergeCell ref="F86:G86"/>
    <mergeCell ref="F87:G87"/>
    <mergeCell ref="B140:C140"/>
    <mergeCell ref="D143:D144"/>
    <mergeCell ref="B88:G88"/>
    <mergeCell ref="C62:E62"/>
    <mergeCell ref="B78:G78"/>
    <mergeCell ref="D208:E208"/>
    <mergeCell ref="B80:C80"/>
    <mergeCell ref="B81:C81"/>
    <mergeCell ref="B82:C82"/>
    <mergeCell ref="B83:C83"/>
    <mergeCell ref="D86:D87"/>
    <mergeCell ref="B138:C138"/>
    <mergeCell ref="B139:C139"/>
    <mergeCell ref="C89:D89"/>
    <mergeCell ref="F89:G90"/>
    <mergeCell ref="C90:D90"/>
    <mergeCell ref="C91:E91"/>
    <mergeCell ref="D93:E93"/>
    <mergeCell ref="B107:G107"/>
    <mergeCell ref="B109:C109"/>
    <mergeCell ref="B110:C110"/>
    <mergeCell ref="B111:C111"/>
    <mergeCell ref="B112:C112"/>
    <mergeCell ref="D115:D116"/>
    <mergeCell ref="F115:G115"/>
    <mergeCell ref="F116:G116"/>
    <mergeCell ref="B30:G30"/>
    <mergeCell ref="C31:D31"/>
    <mergeCell ref="F31:G32"/>
    <mergeCell ref="C32:D32"/>
    <mergeCell ref="C33:E33"/>
    <mergeCell ref="B49:G49"/>
    <mergeCell ref="B51:C51"/>
    <mergeCell ref="B52:C52"/>
    <mergeCell ref="B53:C53"/>
    <mergeCell ref="B54:C54"/>
    <mergeCell ref="D57:D58"/>
    <mergeCell ref="F57:G57"/>
    <mergeCell ref="F58:G58"/>
  </mergeCells>
  <printOptions horizontalCentered="1"/>
  <pageMargins left="0.7480314960629921" right="0.7480314960629921" top="0.984251968503937" bottom="0.59" header="0.5118110236220472" footer="0.5118110236220472"/>
  <pageSetup horizontalDpi="600" verticalDpi="600" orientation="portrait" paperSize="9" scale="95" r:id="rId1"/>
  <rowBreaks count="8" manualBreakCount="8">
    <brk id="29" min="1" max="6" man="1"/>
    <brk id="58" min="1" max="6" man="1"/>
    <brk id="87" min="1" max="6" man="1"/>
    <brk id="116" min="1" max="6" man="1"/>
    <brk id="144" min="1" max="6" man="1"/>
    <brk id="173" min="1" max="6" man="1"/>
    <brk id="202" min="1" max="6" man="1"/>
    <brk id="231" min="1" max="6" man="1"/>
  </rowBreaks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zoomScalePageLayoutView="0" workbookViewId="0" topLeftCell="A1">
      <selection activeCell="D10" sqref="D10"/>
    </sheetView>
  </sheetViews>
  <sheetFormatPr defaultColWidth="8.88671875" defaultRowHeight="13.5"/>
  <cols>
    <col min="1" max="1" width="6.99609375" style="1" customWidth="1"/>
    <col min="2" max="2" width="4.10546875" style="1" customWidth="1"/>
    <col min="3" max="3" width="4.21484375" style="1" customWidth="1"/>
    <col min="4" max="4" width="6.6640625" style="1" customWidth="1"/>
    <col min="5" max="5" width="10.99609375" style="1" customWidth="1"/>
    <col min="6" max="12" width="5.88671875" style="1" customWidth="1"/>
    <col min="13" max="13" width="6.99609375" style="1" customWidth="1"/>
    <col min="14" max="14" width="12.3359375" style="1" customWidth="1"/>
    <col min="15" max="16384" width="8.88671875" style="1" customWidth="1"/>
  </cols>
  <sheetData>
    <row r="1" spans="2:15" ht="35.25" customHeight="1">
      <c r="B1" s="433" t="s">
        <v>18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9"/>
    </row>
    <row r="2" spans="1:14" ht="24" customHeight="1">
      <c r="A2" s="10"/>
      <c r="B2" s="507" t="s">
        <v>87</v>
      </c>
      <c r="C2" s="507"/>
      <c r="D2" s="507"/>
      <c r="M2" s="440" t="str">
        <f>세단!M42</f>
        <v>일   시 : 2014.04. 30.
경기장 : 대전한밭종합경기장</v>
      </c>
      <c r="N2" s="440"/>
    </row>
    <row r="3" spans="1:14" ht="24" customHeight="1">
      <c r="A3" s="55"/>
      <c r="B3" s="507" t="s">
        <v>392</v>
      </c>
      <c r="C3" s="507"/>
      <c r="D3" s="507"/>
      <c r="E3" s="61"/>
      <c r="F3" s="602" t="s">
        <v>19</v>
      </c>
      <c r="G3" s="602"/>
      <c r="H3" s="602"/>
      <c r="I3" s="602"/>
      <c r="J3" s="61"/>
      <c r="K3" s="61"/>
      <c r="L3" s="61"/>
      <c r="M3" s="440"/>
      <c r="N3" s="440"/>
    </row>
    <row r="4" ht="14.25" thickBot="1">
      <c r="F4" s="1" t="s">
        <v>1566</v>
      </c>
    </row>
    <row r="5" spans="1:14" s="57" customFormat="1" ht="21" customHeight="1">
      <c r="A5" s="73"/>
      <c r="B5" s="104" t="s">
        <v>99</v>
      </c>
      <c r="C5" s="105" t="s">
        <v>100</v>
      </c>
      <c r="D5" s="105" t="s">
        <v>22</v>
      </c>
      <c r="E5" s="105" t="s">
        <v>23</v>
      </c>
      <c r="F5" s="105" t="s">
        <v>101</v>
      </c>
      <c r="G5" s="105" t="s">
        <v>102</v>
      </c>
      <c r="H5" s="105" t="s">
        <v>103</v>
      </c>
      <c r="I5" s="112" t="s">
        <v>391</v>
      </c>
      <c r="J5" s="105" t="s">
        <v>104</v>
      </c>
      <c r="K5" s="105" t="s">
        <v>105</v>
      </c>
      <c r="L5" s="105" t="s">
        <v>106</v>
      </c>
      <c r="M5" s="105" t="s">
        <v>24</v>
      </c>
      <c r="N5" s="106" t="s">
        <v>107</v>
      </c>
    </row>
    <row r="6" spans="1:14" ht="18.75" customHeight="1">
      <c r="A6" s="119">
        <f aca="true" t="shared" si="0" ref="A6:A22">M6</f>
        <v>68.27</v>
      </c>
      <c r="B6" s="128">
        <v>1</v>
      </c>
      <c r="C6" s="58">
        <v>102</v>
      </c>
      <c r="D6" s="58" t="s">
        <v>1003</v>
      </c>
      <c r="E6" s="180" t="s">
        <v>686</v>
      </c>
      <c r="F6" s="119">
        <v>62.5</v>
      </c>
      <c r="G6" s="64">
        <v>62.67</v>
      </c>
      <c r="H6" s="64" t="s">
        <v>1257</v>
      </c>
      <c r="I6" s="113">
        <f aca="true" t="shared" si="1" ref="I6:I22">MAX(F6:H6)</f>
        <v>62.67</v>
      </c>
      <c r="J6" s="64">
        <v>61.72</v>
      </c>
      <c r="K6" s="64">
        <v>68.27</v>
      </c>
      <c r="L6" s="64" t="s">
        <v>1259</v>
      </c>
      <c r="M6" s="113">
        <f aca="true" t="shared" si="2" ref="M6:M22">MAX(I6:L6)</f>
        <v>68.27</v>
      </c>
      <c r="N6" s="89"/>
    </row>
    <row r="7" spans="1:14" ht="18.75" customHeight="1">
      <c r="A7" s="119">
        <f t="shared" si="0"/>
        <v>62.12</v>
      </c>
      <c r="B7" s="128">
        <v>2</v>
      </c>
      <c r="C7" s="58">
        <v>215</v>
      </c>
      <c r="D7" s="58" t="s">
        <v>997</v>
      </c>
      <c r="E7" s="180" t="s">
        <v>678</v>
      </c>
      <c r="F7" s="64">
        <v>59.61</v>
      </c>
      <c r="G7" s="64">
        <v>59.95</v>
      </c>
      <c r="H7" s="64">
        <v>62.12</v>
      </c>
      <c r="I7" s="113">
        <f t="shared" si="1"/>
        <v>62.12</v>
      </c>
      <c r="J7" s="64">
        <v>59.12</v>
      </c>
      <c r="K7" s="64" t="s">
        <v>1257</v>
      </c>
      <c r="L7" s="64" t="s">
        <v>1257</v>
      </c>
      <c r="M7" s="113">
        <f t="shared" si="2"/>
        <v>62.12</v>
      </c>
      <c r="N7" s="89"/>
    </row>
    <row r="8" spans="1:14" ht="18.75" customHeight="1">
      <c r="A8" s="119">
        <f t="shared" si="0"/>
        <v>60.8</v>
      </c>
      <c r="B8" s="128">
        <v>3</v>
      </c>
      <c r="C8" s="58">
        <v>13</v>
      </c>
      <c r="D8" s="58" t="s">
        <v>1004</v>
      </c>
      <c r="E8" s="180" t="s">
        <v>704</v>
      </c>
      <c r="F8" s="64">
        <v>60.46</v>
      </c>
      <c r="G8" s="64" t="s">
        <v>1257</v>
      </c>
      <c r="H8" s="119">
        <v>60.8</v>
      </c>
      <c r="I8" s="113">
        <f t="shared" si="1"/>
        <v>60.8</v>
      </c>
      <c r="J8" s="64" t="s">
        <v>1257</v>
      </c>
      <c r="K8" s="64">
        <v>58.64</v>
      </c>
      <c r="L8" s="64" t="s">
        <v>1257</v>
      </c>
      <c r="M8" s="113">
        <f t="shared" si="2"/>
        <v>60.8</v>
      </c>
      <c r="N8" s="89"/>
    </row>
    <row r="9" spans="1:14" ht="18.75" customHeight="1">
      <c r="A9" s="119">
        <f t="shared" si="0"/>
        <v>58</v>
      </c>
      <c r="B9" s="128">
        <v>4</v>
      </c>
      <c r="C9" s="58">
        <v>93</v>
      </c>
      <c r="D9" s="58" t="s">
        <v>1002</v>
      </c>
      <c r="E9" s="180" t="s">
        <v>676</v>
      </c>
      <c r="F9" s="64">
        <v>57.58</v>
      </c>
      <c r="G9" s="64" t="s">
        <v>1257</v>
      </c>
      <c r="H9" s="64">
        <v>57.57</v>
      </c>
      <c r="I9" s="113">
        <f t="shared" si="1"/>
        <v>57.58</v>
      </c>
      <c r="J9" s="119">
        <v>54.3</v>
      </c>
      <c r="K9" s="64">
        <v>55.85</v>
      </c>
      <c r="L9" s="119">
        <v>58</v>
      </c>
      <c r="M9" s="113">
        <f t="shared" si="2"/>
        <v>58</v>
      </c>
      <c r="N9" s="89"/>
    </row>
    <row r="10" spans="1:14" ht="18.75" customHeight="1">
      <c r="A10" s="119">
        <f t="shared" si="0"/>
        <v>56.92</v>
      </c>
      <c r="B10" s="128">
        <v>5</v>
      </c>
      <c r="C10" s="58">
        <v>188</v>
      </c>
      <c r="D10" s="58" t="s">
        <v>999</v>
      </c>
      <c r="E10" s="180" t="s">
        <v>700</v>
      </c>
      <c r="F10" s="64">
        <v>55.84</v>
      </c>
      <c r="G10" s="64" t="s">
        <v>1257</v>
      </c>
      <c r="H10" s="64">
        <v>53.44</v>
      </c>
      <c r="I10" s="113">
        <f t="shared" si="1"/>
        <v>55.84</v>
      </c>
      <c r="J10" s="64" t="s">
        <v>1257</v>
      </c>
      <c r="K10" s="64">
        <v>56.74</v>
      </c>
      <c r="L10" s="64">
        <v>56.92</v>
      </c>
      <c r="M10" s="113">
        <f t="shared" si="2"/>
        <v>56.92</v>
      </c>
      <c r="N10" s="89"/>
    </row>
    <row r="11" spans="1:14" ht="18.75" customHeight="1">
      <c r="A11" s="119">
        <f t="shared" si="0"/>
        <v>56.4</v>
      </c>
      <c r="B11" s="128">
        <v>6</v>
      </c>
      <c r="C11" s="58">
        <v>243</v>
      </c>
      <c r="D11" s="58" t="s">
        <v>995</v>
      </c>
      <c r="E11" s="180" t="s">
        <v>692</v>
      </c>
      <c r="F11" s="119">
        <v>56.4</v>
      </c>
      <c r="G11" s="64">
        <v>53.87</v>
      </c>
      <c r="H11" s="64">
        <v>56.33</v>
      </c>
      <c r="I11" s="113">
        <f t="shared" si="1"/>
        <v>56.4</v>
      </c>
      <c r="J11" s="64">
        <v>53.07</v>
      </c>
      <c r="K11" s="64">
        <v>55.74</v>
      </c>
      <c r="L11" s="64">
        <v>53.83</v>
      </c>
      <c r="M11" s="113">
        <f t="shared" si="2"/>
        <v>56.4</v>
      </c>
      <c r="N11" s="89"/>
    </row>
    <row r="12" spans="1:14" ht="18.75" customHeight="1">
      <c r="A12" s="119">
        <f t="shared" si="0"/>
        <v>56.12</v>
      </c>
      <c r="B12" s="128">
        <v>7</v>
      </c>
      <c r="C12" s="58">
        <v>117</v>
      </c>
      <c r="D12" s="58" t="s">
        <v>1081</v>
      </c>
      <c r="E12" s="180" t="s">
        <v>686</v>
      </c>
      <c r="F12" s="64" t="s">
        <v>1257</v>
      </c>
      <c r="G12" s="64">
        <v>56.12</v>
      </c>
      <c r="H12" s="64" t="s">
        <v>1257</v>
      </c>
      <c r="I12" s="113">
        <f t="shared" si="1"/>
        <v>56.12</v>
      </c>
      <c r="J12" s="64" t="s">
        <v>1257</v>
      </c>
      <c r="K12" s="64" t="s">
        <v>1257</v>
      </c>
      <c r="L12" s="64">
        <v>54.11</v>
      </c>
      <c r="M12" s="113">
        <f t="shared" si="2"/>
        <v>56.12</v>
      </c>
      <c r="N12" s="89"/>
    </row>
    <row r="13" spans="1:14" ht="18.75" customHeight="1">
      <c r="A13" s="119">
        <f t="shared" si="0"/>
        <v>55.84</v>
      </c>
      <c r="B13" s="128">
        <v>8</v>
      </c>
      <c r="C13" s="58">
        <v>285</v>
      </c>
      <c r="D13" s="58" t="s">
        <v>1000</v>
      </c>
      <c r="E13" s="180" t="s">
        <v>694</v>
      </c>
      <c r="F13" s="64">
        <v>55.84</v>
      </c>
      <c r="G13" s="64" t="s">
        <v>1257</v>
      </c>
      <c r="H13" s="64">
        <v>54.98</v>
      </c>
      <c r="I13" s="113">
        <f t="shared" si="1"/>
        <v>55.84</v>
      </c>
      <c r="J13" s="64">
        <v>53.14</v>
      </c>
      <c r="K13" s="64">
        <v>54.06</v>
      </c>
      <c r="L13" s="64" t="s">
        <v>1257</v>
      </c>
      <c r="M13" s="113">
        <f t="shared" si="2"/>
        <v>55.84</v>
      </c>
      <c r="N13" s="89"/>
    </row>
    <row r="14" spans="1:14" ht="18.75" customHeight="1">
      <c r="A14" s="119">
        <f t="shared" si="0"/>
        <v>53.48</v>
      </c>
      <c r="B14" s="128">
        <v>9</v>
      </c>
      <c r="C14" s="58">
        <v>235</v>
      </c>
      <c r="D14" s="58" t="s">
        <v>998</v>
      </c>
      <c r="E14" s="180" t="s">
        <v>692</v>
      </c>
      <c r="F14" s="64" t="s">
        <v>1257</v>
      </c>
      <c r="G14" s="64" t="s">
        <v>1257</v>
      </c>
      <c r="H14" s="64">
        <v>53.48</v>
      </c>
      <c r="I14" s="113">
        <f t="shared" si="1"/>
        <v>53.48</v>
      </c>
      <c r="J14" s="64"/>
      <c r="K14" s="64"/>
      <c r="L14" s="64"/>
      <c r="M14" s="113">
        <f t="shared" si="2"/>
        <v>53.48</v>
      </c>
      <c r="N14" s="89"/>
    </row>
    <row r="15" spans="1:14" ht="18.75" customHeight="1">
      <c r="A15" s="119">
        <f t="shared" si="0"/>
        <v>53.26</v>
      </c>
      <c r="B15" s="128">
        <v>10</v>
      </c>
      <c r="C15" s="58">
        <v>203</v>
      </c>
      <c r="D15" s="58" t="s">
        <v>994</v>
      </c>
      <c r="E15" s="180" t="s">
        <v>678</v>
      </c>
      <c r="F15" s="64">
        <v>53.26</v>
      </c>
      <c r="G15" s="64" t="s">
        <v>1257</v>
      </c>
      <c r="H15" s="64" t="s">
        <v>1257</v>
      </c>
      <c r="I15" s="113">
        <f t="shared" si="1"/>
        <v>53.26</v>
      </c>
      <c r="J15" s="64"/>
      <c r="K15" s="64"/>
      <c r="L15" s="64"/>
      <c r="M15" s="113">
        <f t="shared" si="2"/>
        <v>53.26</v>
      </c>
      <c r="N15" s="89"/>
    </row>
    <row r="16" spans="1:14" ht="18.75" customHeight="1">
      <c r="A16" s="119">
        <f t="shared" si="0"/>
        <v>47.83</v>
      </c>
      <c r="B16" s="128">
        <v>11</v>
      </c>
      <c r="C16" s="58">
        <v>32</v>
      </c>
      <c r="D16" s="58" t="s">
        <v>993</v>
      </c>
      <c r="E16" s="180" t="s">
        <v>704</v>
      </c>
      <c r="F16" s="64">
        <v>47.83</v>
      </c>
      <c r="G16" s="64" t="s">
        <v>1257</v>
      </c>
      <c r="H16" s="64" t="s">
        <v>1257</v>
      </c>
      <c r="I16" s="113">
        <f t="shared" si="1"/>
        <v>47.83</v>
      </c>
      <c r="J16" s="64"/>
      <c r="K16" s="64"/>
      <c r="L16" s="64"/>
      <c r="M16" s="113">
        <f t="shared" si="2"/>
        <v>47.83</v>
      </c>
      <c r="N16" s="89"/>
    </row>
    <row r="17" spans="1:14" ht="18.75" customHeight="1">
      <c r="A17" s="119">
        <f t="shared" si="0"/>
        <v>46.58</v>
      </c>
      <c r="B17" s="128">
        <v>12</v>
      </c>
      <c r="C17" s="58">
        <v>294</v>
      </c>
      <c r="D17" s="58" t="s">
        <v>991</v>
      </c>
      <c r="E17" s="180" t="s">
        <v>690</v>
      </c>
      <c r="F17" s="64">
        <v>45.36</v>
      </c>
      <c r="G17" s="64">
        <v>42.35</v>
      </c>
      <c r="H17" s="64">
        <v>46.58</v>
      </c>
      <c r="I17" s="113">
        <f t="shared" si="1"/>
        <v>46.58</v>
      </c>
      <c r="J17" s="64"/>
      <c r="K17" s="64"/>
      <c r="L17" s="64"/>
      <c r="M17" s="113">
        <f t="shared" si="2"/>
        <v>46.58</v>
      </c>
      <c r="N17" s="89"/>
    </row>
    <row r="18" spans="1:14" ht="18.75" customHeight="1">
      <c r="A18" s="119">
        <f t="shared" si="0"/>
        <v>44.1</v>
      </c>
      <c r="B18" s="128">
        <v>13</v>
      </c>
      <c r="C18" s="58">
        <v>313</v>
      </c>
      <c r="D18" s="58" t="s">
        <v>989</v>
      </c>
      <c r="E18" s="180" t="s">
        <v>682</v>
      </c>
      <c r="F18" s="64">
        <v>42.95</v>
      </c>
      <c r="G18" s="64" t="s">
        <v>1257</v>
      </c>
      <c r="H18" s="119">
        <v>44.1</v>
      </c>
      <c r="I18" s="113">
        <f t="shared" si="1"/>
        <v>44.1</v>
      </c>
      <c r="J18" s="64"/>
      <c r="K18" s="64"/>
      <c r="L18" s="64"/>
      <c r="M18" s="113">
        <f t="shared" si="2"/>
        <v>44.1</v>
      </c>
      <c r="N18" s="89"/>
    </row>
    <row r="19" spans="1:14" ht="18.75" customHeight="1">
      <c r="A19" s="119">
        <f t="shared" si="0"/>
        <v>43.38</v>
      </c>
      <c r="B19" s="128">
        <v>14</v>
      </c>
      <c r="C19" s="58">
        <v>57</v>
      </c>
      <c r="D19" s="58" t="s">
        <v>990</v>
      </c>
      <c r="E19" s="180" t="s">
        <v>702</v>
      </c>
      <c r="F19" s="64" t="s">
        <v>1257</v>
      </c>
      <c r="G19" s="64">
        <v>43.38</v>
      </c>
      <c r="H19" s="64" t="s">
        <v>1257</v>
      </c>
      <c r="I19" s="113">
        <f t="shared" si="1"/>
        <v>43.38</v>
      </c>
      <c r="J19" s="64"/>
      <c r="K19" s="64"/>
      <c r="L19" s="64"/>
      <c r="M19" s="113">
        <f t="shared" si="2"/>
        <v>43.38</v>
      </c>
      <c r="N19" s="89"/>
    </row>
    <row r="20" spans="1:14" ht="18.75" customHeight="1">
      <c r="A20" s="119">
        <f t="shared" si="0"/>
        <v>43.04</v>
      </c>
      <c r="B20" s="128">
        <v>15</v>
      </c>
      <c r="C20" s="58">
        <v>157</v>
      </c>
      <c r="D20" s="58" t="s">
        <v>988</v>
      </c>
      <c r="E20" s="180" t="s">
        <v>680</v>
      </c>
      <c r="F20" s="64">
        <v>43.04</v>
      </c>
      <c r="G20" s="64">
        <v>42.03</v>
      </c>
      <c r="H20" s="119">
        <v>42.7</v>
      </c>
      <c r="I20" s="113">
        <f t="shared" si="1"/>
        <v>43.04</v>
      </c>
      <c r="J20" s="64"/>
      <c r="K20" s="64"/>
      <c r="L20" s="64"/>
      <c r="M20" s="113">
        <f t="shared" si="2"/>
        <v>43.04</v>
      </c>
      <c r="N20" s="89"/>
    </row>
    <row r="21" spans="1:14" ht="18.75" customHeight="1">
      <c r="A21" s="119">
        <f t="shared" si="0"/>
        <v>42.88</v>
      </c>
      <c r="B21" s="128">
        <v>16</v>
      </c>
      <c r="C21" s="58">
        <v>129</v>
      </c>
      <c r="D21" s="58" t="s">
        <v>985</v>
      </c>
      <c r="E21" s="180" t="s">
        <v>674</v>
      </c>
      <c r="F21" s="64" t="s">
        <v>1257</v>
      </c>
      <c r="G21" s="64">
        <v>42.88</v>
      </c>
      <c r="H21" s="64">
        <v>41.24</v>
      </c>
      <c r="I21" s="113">
        <f t="shared" si="1"/>
        <v>42.88</v>
      </c>
      <c r="J21" s="64"/>
      <c r="K21" s="64"/>
      <c r="L21" s="64"/>
      <c r="M21" s="113">
        <f t="shared" si="2"/>
        <v>42.88</v>
      </c>
      <c r="N21" s="89"/>
    </row>
    <row r="22" spans="1:14" ht="18.75" customHeight="1">
      <c r="A22" s="119">
        <f t="shared" si="0"/>
        <v>42.37</v>
      </c>
      <c r="B22" s="128">
        <v>17</v>
      </c>
      <c r="C22" s="58">
        <v>176</v>
      </c>
      <c r="D22" s="58" t="s">
        <v>986</v>
      </c>
      <c r="E22" s="180" t="s">
        <v>700</v>
      </c>
      <c r="F22" s="64">
        <v>42.37</v>
      </c>
      <c r="G22" s="64">
        <v>41.48</v>
      </c>
      <c r="H22" s="64">
        <v>39.58</v>
      </c>
      <c r="I22" s="113">
        <f t="shared" si="1"/>
        <v>42.37</v>
      </c>
      <c r="J22" s="64"/>
      <c r="K22" s="64"/>
      <c r="L22" s="64"/>
      <c r="M22" s="113">
        <f t="shared" si="2"/>
        <v>42.37</v>
      </c>
      <c r="N22" s="89"/>
    </row>
    <row r="23" spans="1:14" ht="18.75" customHeight="1">
      <c r="A23" s="119">
        <v>0</v>
      </c>
      <c r="B23" s="128" t="s">
        <v>585</v>
      </c>
      <c r="C23" s="58">
        <v>329</v>
      </c>
      <c r="D23" s="58" t="s">
        <v>992</v>
      </c>
      <c r="E23" s="180" t="s">
        <v>682</v>
      </c>
      <c r="F23" s="64"/>
      <c r="G23" s="64"/>
      <c r="H23" s="64"/>
      <c r="I23" s="113"/>
      <c r="J23" s="64"/>
      <c r="K23" s="64"/>
      <c r="L23" s="64"/>
      <c r="M23" s="113"/>
      <c r="N23" s="89"/>
    </row>
    <row r="24" spans="1:14" ht="18.75" customHeight="1">
      <c r="A24" s="119">
        <f>M24</f>
        <v>0</v>
      </c>
      <c r="B24" s="128"/>
      <c r="C24" s="58">
        <v>69</v>
      </c>
      <c r="D24" s="58" t="s">
        <v>987</v>
      </c>
      <c r="E24" s="180" t="s">
        <v>702</v>
      </c>
      <c r="F24" s="64" t="s">
        <v>1521</v>
      </c>
      <c r="G24" s="64" t="s">
        <v>1257</v>
      </c>
      <c r="H24" s="64" t="s">
        <v>1257</v>
      </c>
      <c r="I24" s="113"/>
      <c r="J24" s="64"/>
      <c r="K24" s="64"/>
      <c r="L24" s="64"/>
      <c r="M24" s="113"/>
      <c r="N24" s="89"/>
    </row>
    <row r="25" spans="1:14" ht="18.75" customHeight="1">
      <c r="A25" s="119">
        <f>M25</f>
        <v>0</v>
      </c>
      <c r="B25" s="128"/>
      <c r="C25" s="58">
        <v>306</v>
      </c>
      <c r="D25" s="58" t="s">
        <v>996</v>
      </c>
      <c r="E25" s="180" t="s">
        <v>690</v>
      </c>
      <c r="F25" s="64"/>
      <c r="G25" s="64"/>
      <c r="H25" s="64"/>
      <c r="I25" s="113"/>
      <c r="J25" s="64"/>
      <c r="K25" s="64"/>
      <c r="L25" s="64"/>
      <c r="M25" s="113"/>
      <c r="N25" s="89"/>
    </row>
    <row r="26" spans="1:14" ht="18.75" customHeight="1">
      <c r="A26" s="119">
        <f>M26</f>
        <v>0</v>
      </c>
      <c r="B26" s="128"/>
      <c r="C26" s="58">
        <v>283</v>
      </c>
      <c r="D26" s="58" t="s">
        <v>1001</v>
      </c>
      <c r="E26" s="180" t="s">
        <v>694</v>
      </c>
      <c r="F26" s="64" t="s">
        <v>1257</v>
      </c>
      <c r="G26" s="64" t="s">
        <v>1257</v>
      </c>
      <c r="H26" s="64" t="s">
        <v>1257</v>
      </c>
      <c r="I26" s="113"/>
      <c r="J26" s="64"/>
      <c r="K26" s="64"/>
      <c r="L26" s="64"/>
      <c r="M26" s="113"/>
      <c r="N26" s="89"/>
    </row>
    <row r="27" spans="1:14" ht="18.75" customHeight="1" thickBot="1">
      <c r="A27" s="63"/>
      <c r="B27" s="85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80"/>
    </row>
    <row r="29" spans="2:15" ht="35.25" customHeight="1">
      <c r="B29" s="433" t="s">
        <v>32</v>
      </c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9"/>
    </row>
    <row r="30" ht="14.25" thickBot="1"/>
    <row r="31" spans="1:14" s="57" customFormat="1" ht="22.5" customHeight="1">
      <c r="A31" s="73"/>
      <c r="B31" s="580" t="s">
        <v>108</v>
      </c>
      <c r="C31" s="581"/>
      <c r="D31" s="582"/>
      <c r="E31" s="583" t="s">
        <v>34</v>
      </c>
      <c r="F31" s="582"/>
      <c r="G31" s="583" t="s">
        <v>110</v>
      </c>
      <c r="H31" s="582"/>
      <c r="I31" s="583" t="s">
        <v>23</v>
      </c>
      <c r="J31" s="581"/>
      <c r="K31" s="582"/>
      <c r="L31" s="583" t="s">
        <v>111</v>
      </c>
      <c r="M31" s="591"/>
      <c r="N31" s="115"/>
    </row>
    <row r="32" spans="1:14" ht="18" customHeight="1">
      <c r="A32" s="56"/>
      <c r="B32" s="584" t="s">
        <v>36</v>
      </c>
      <c r="C32" s="545"/>
      <c r="D32" s="546"/>
      <c r="E32" s="592" t="s">
        <v>484</v>
      </c>
      <c r="F32" s="593"/>
      <c r="G32" s="487" t="s">
        <v>485</v>
      </c>
      <c r="H32" s="487"/>
      <c r="I32" s="499" t="s">
        <v>486</v>
      </c>
      <c r="J32" s="500"/>
      <c r="K32" s="501"/>
      <c r="L32" s="487" t="s">
        <v>487</v>
      </c>
      <c r="M32" s="489"/>
      <c r="N32" s="116"/>
    </row>
    <row r="33" spans="1:14" ht="18" customHeight="1">
      <c r="A33" s="56"/>
      <c r="B33" s="584" t="s">
        <v>37</v>
      </c>
      <c r="C33" s="545"/>
      <c r="D33" s="546"/>
      <c r="E33" s="592" t="s">
        <v>1218</v>
      </c>
      <c r="F33" s="593"/>
      <c r="G33" s="487" t="s">
        <v>1219</v>
      </c>
      <c r="H33" s="487"/>
      <c r="I33" s="499" t="s">
        <v>1088</v>
      </c>
      <c r="J33" s="500"/>
      <c r="K33" s="501"/>
      <c r="L33" s="487">
        <v>1986</v>
      </c>
      <c r="M33" s="489"/>
      <c r="N33" s="116"/>
    </row>
    <row r="34" spans="1:14" ht="18" customHeight="1" thickBot="1">
      <c r="A34" s="26"/>
      <c r="B34" s="585" t="s">
        <v>38</v>
      </c>
      <c r="C34" s="586"/>
      <c r="D34" s="587"/>
      <c r="E34" s="596" t="s">
        <v>1216</v>
      </c>
      <c r="F34" s="597"/>
      <c r="G34" s="481" t="s">
        <v>1217</v>
      </c>
      <c r="H34" s="481"/>
      <c r="I34" s="588" t="s">
        <v>1118</v>
      </c>
      <c r="J34" s="589"/>
      <c r="K34" s="590"/>
      <c r="L34" s="594">
        <v>1995</v>
      </c>
      <c r="M34" s="595"/>
      <c r="N34" s="116"/>
    </row>
    <row r="37" spans="8:14" ht="22.5" customHeight="1">
      <c r="H37" s="477" t="s">
        <v>39</v>
      </c>
      <c r="I37" s="477"/>
      <c r="J37" s="477"/>
      <c r="K37" s="477" t="s">
        <v>40</v>
      </c>
      <c r="L37" s="477"/>
      <c r="M37" s="438" t="s">
        <v>41</v>
      </c>
      <c r="N37" s="438"/>
    </row>
    <row r="38" spans="8:14" ht="22.5" customHeight="1">
      <c r="H38" s="477"/>
      <c r="I38" s="477"/>
      <c r="J38" s="477"/>
      <c r="K38" s="477" t="s">
        <v>42</v>
      </c>
      <c r="L38" s="477"/>
      <c r="M38" s="438" t="s">
        <v>41</v>
      </c>
      <c r="N38" s="438"/>
    </row>
    <row r="39" spans="2:15" ht="35.25" customHeight="1">
      <c r="B39" s="433" t="s">
        <v>18</v>
      </c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9"/>
    </row>
    <row r="40" spans="1:14" ht="24" customHeight="1">
      <c r="A40" s="10"/>
      <c r="B40" s="507" t="s">
        <v>208</v>
      </c>
      <c r="C40" s="507"/>
      <c r="D40" s="507"/>
      <c r="M40" s="440" t="str">
        <f>M2</f>
        <v>일   시 : 2014.04. 30.
경기장 : 대전한밭종합경기장</v>
      </c>
      <c r="N40" s="440"/>
    </row>
    <row r="41" spans="1:14" ht="24" customHeight="1">
      <c r="A41" s="55"/>
      <c r="B41" s="507" t="s">
        <v>392</v>
      </c>
      <c r="C41" s="507"/>
      <c r="D41" s="507"/>
      <c r="E41" s="61"/>
      <c r="F41" s="602" t="s">
        <v>19</v>
      </c>
      <c r="G41" s="602"/>
      <c r="H41" s="602"/>
      <c r="I41" s="602"/>
      <c r="J41" s="61"/>
      <c r="K41" s="61"/>
      <c r="L41" s="61"/>
      <c r="M41" s="440"/>
      <c r="N41" s="440"/>
    </row>
    <row r="42" ht="14.25" thickBot="1">
      <c r="F42" s="1" t="s">
        <v>1547</v>
      </c>
    </row>
    <row r="43" spans="1:14" s="57" customFormat="1" ht="21" customHeight="1">
      <c r="A43" s="73"/>
      <c r="B43" s="104" t="s">
        <v>99</v>
      </c>
      <c r="C43" s="105" t="s">
        <v>100</v>
      </c>
      <c r="D43" s="105" t="s">
        <v>22</v>
      </c>
      <c r="E43" s="105" t="s">
        <v>23</v>
      </c>
      <c r="F43" s="105" t="s">
        <v>101</v>
      </c>
      <c r="G43" s="105" t="s">
        <v>102</v>
      </c>
      <c r="H43" s="105" t="s">
        <v>103</v>
      </c>
      <c r="I43" s="112" t="s">
        <v>391</v>
      </c>
      <c r="J43" s="105" t="s">
        <v>104</v>
      </c>
      <c r="K43" s="105" t="s">
        <v>105</v>
      </c>
      <c r="L43" s="105" t="s">
        <v>106</v>
      </c>
      <c r="M43" s="105" t="s">
        <v>24</v>
      </c>
      <c r="N43" s="106" t="s">
        <v>107</v>
      </c>
    </row>
    <row r="44" spans="1:14" ht="18.75" customHeight="1">
      <c r="A44" s="113">
        <f aca="true" t="shared" si="3" ref="A44:A56">M44</f>
        <v>46.03</v>
      </c>
      <c r="B44" s="128">
        <v>1</v>
      </c>
      <c r="C44" s="58">
        <v>51</v>
      </c>
      <c r="D44" s="58" t="s">
        <v>1014</v>
      </c>
      <c r="E44" s="180" t="s">
        <v>674</v>
      </c>
      <c r="F44" s="64">
        <v>46.03</v>
      </c>
      <c r="G44" s="64">
        <v>44.12</v>
      </c>
      <c r="H44" s="64" t="s">
        <v>1257</v>
      </c>
      <c r="I44" s="113">
        <f aca="true" t="shared" si="4" ref="I44:I55">MAX(F44:H44)</f>
        <v>46.03</v>
      </c>
      <c r="J44" s="64">
        <v>42.42</v>
      </c>
      <c r="K44" s="64">
        <v>41.86</v>
      </c>
      <c r="L44" s="64">
        <v>43.28</v>
      </c>
      <c r="M44" s="113">
        <f aca="true" t="shared" si="5" ref="M44:M55">MAX(I44:L44)</f>
        <v>46.03</v>
      </c>
      <c r="N44" s="89"/>
    </row>
    <row r="45" spans="1:14" ht="18.75" customHeight="1">
      <c r="A45" s="113">
        <f t="shared" si="3"/>
        <v>45.81</v>
      </c>
      <c r="B45" s="128">
        <v>2</v>
      </c>
      <c r="C45" s="58">
        <v>58</v>
      </c>
      <c r="D45" s="58" t="s">
        <v>1013</v>
      </c>
      <c r="E45" s="180" t="s">
        <v>680</v>
      </c>
      <c r="F45" s="64">
        <v>41.13</v>
      </c>
      <c r="G45" s="64">
        <v>41.92</v>
      </c>
      <c r="H45" s="64">
        <v>44.28</v>
      </c>
      <c r="I45" s="113">
        <f t="shared" si="4"/>
        <v>44.28</v>
      </c>
      <c r="J45" s="64">
        <v>42.22</v>
      </c>
      <c r="K45" s="64" t="s">
        <v>1521</v>
      </c>
      <c r="L45" s="64">
        <v>45.81</v>
      </c>
      <c r="M45" s="113">
        <f t="shared" si="5"/>
        <v>45.81</v>
      </c>
      <c r="N45" s="89"/>
    </row>
    <row r="46" spans="1:14" ht="18.75" customHeight="1">
      <c r="A46" s="113">
        <f t="shared" si="3"/>
        <v>43.03</v>
      </c>
      <c r="B46" s="128">
        <v>3</v>
      </c>
      <c r="C46" s="58">
        <v>83</v>
      </c>
      <c r="D46" s="58" t="s">
        <v>1011</v>
      </c>
      <c r="E46" s="180" t="s">
        <v>700</v>
      </c>
      <c r="F46" s="64">
        <v>41.33</v>
      </c>
      <c r="G46" s="64" t="s">
        <v>1257</v>
      </c>
      <c r="H46" s="64">
        <v>41.06</v>
      </c>
      <c r="I46" s="113">
        <f t="shared" si="4"/>
        <v>41.33</v>
      </c>
      <c r="J46" s="64">
        <v>43.03</v>
      </c>
      <c r="K46" s="64">
        <v>41.26</v>
      </c>
      <c r="L46" s="64">
        <v>42.18</v>
      </c>
      <c r="M46" s="113">
        <f t="shared" si="5"/>
        <v>43.03</v>
      </c>
      <c r="N46" s="89"/>
    </row>
    <row r="47" spans="1:14" ht="18.75" customHeight="1">
      <c r="A47" s="113">
        <f t="shared" si="3"/>
        <v>41.34</v>
      </c>
      <c r="B47" s="128">
        <v>4</v>
      </c>
      <c r="C47" s="58">
        <v>75</v>
      </c>
      <c r="D47" s="58" t="s">
        <v>953</v>
      </c>
      <c r="E47" s="180" t="s">
        <v>680</v>
      </c>
      <c r="F47" s="64">
        <v>40.93</v>
      </c>
      <c r="G47" s="64">
        <v>36.83</v>
      </c>
      <c r="H47" s="64">
        <v>39.53</v>
      </c>
      <c r="I47" s="113">
        <f t="shared" si="4"/>
        <v>40.93</v>
      </c>
      <c r="J47" s="64">
        <v>41.34</v>
      </c>
      <c r="K47" s="64" t="s">
        <v>1257</v>
      </c>
      <c r="L47" s="64" t="s">
        <v>1257</v>
      </c>
      <c r="M47" s="113">
        <f t="shared" si="5"/>
        <v>41.34</v>
      </c>
      <c r="N47" s="89"/>
    </row>
    <row r="48" spans="1:14" ht="18.75" customHeight="1">
      <c r="A48" s="113">
        <f t="shared" si="3"/>
        <v>40.09</v>
      </c>
      <c r="B48" s="128">
        <v>5</v>
      </c>
      <c r="C48" s="58">
        <v>106</v>
      </c>
      <c r="D48" s="58" t="s">
        <v>1009</v>
      </c>
      <c r="E48" s="180" t="s">
        <v>692</v>
      </c>
      <c r="F48" s="64">
        <v>40.09</v>
      </c>
      <c r="G48" s="64" t="s">
        <v>1257</v>
      </c>
      <c r="H48" s="119">
        <v>38.4</v>
      </c>
      <c r="I48" s="113">
        <f t="shared" si="4"/>
        <v>40.09</v>
      </c>
      <c r="J48" s="64">
        <v>38.37</v>
      </c>
      <c r="K48" s="64">
        <v>39.81</v>
      </c>
      <c r="L48" s="64" t="s">
        <v>1257</v>
      </c>
      <c r="M48" s="113">
        <f t="shared" si="5"/>
        <v>40.09</v>
      </c>
      <c r="N48" s="89"/>
    </row>
    <row r="49" spans="1:14" ht="18.75" customHeight="1">
      <c r="A49" s="113">
        <f t="shared" si="3"/>
        <v>36.18</v>
      </c>
      <c r="B49" s="128">
        <v>6</v>
      </c>
      <c r="C49" s="58">
        <v>99</v>
      </c>
      <c r="D49" s="58" t="s">
        <v>927</v>
      </c>
      <c r="E49" s="180" t="s">
        <v>678</v>
      </c>
      <c r="F49" s="119">
        <v>31.49</v>
      </c>
      <c r="G49" s="64" t="s">
        <v>1257</v>
      </c>
      <c r="H49" s="64">
        <v>33.65</v>
      </c>
      <c r="I49" s="113">
        <f t="shared" si="4"/>
        <v>33.65</v>
      </c>
      <c r="J49" s="64">
        <v>36.18</v>
      </c>
      <c r="K49" s="64">
        <v>34.27</v>
      </c>
      <c r="L49" s="119" t="s">
        <v>1257</v>
      </c>
      <c r="M49" s="113">
        <f t="shared" si="5"/>
        <v>36.18</v>
      </c>
      <c r="N49" s="89"/>
    </row>
    <row r="50" spans="1:14" ht="18.75" customHeight="1">
      <c r="A50" s="113">
        <f t="shared" si="3"/>
        <v>33.27</v>
      </c>
      <c r="B50" s="128">
        <v>7</v>
      </c>
      <c r="C50" s="58">
        <v>34</v>
      </c>
      <c r="D50" s="58" t="s">
        <v>1005</v>
      </c>
      <c r="E50" s="180" t="s">
        <v>676</v>
      </c>
      <c r="F50" s="64">
        <v>32.13</v>
      </c>
      <c r="G50" s="64" t="s">
        <v>1257</v>
      </c>
      <c r="H50" s="64">
        <v>33.27</v>
      </c>
      <c r="I50" s="113">
        <f t="shared" si="4"/>
        <v>33.27</v>
      </c>
      <c r="J50" s="64">
        <v>31.24</v>
      </c>
      <c r="K50" s="64">
        <v>30.63</v>
      </c>
      <c r="L50" s="64">
        <v>30.02</v>
      </c>
      <c r="M50" s="113">
        <f t="shared" si="5"/>
        <v>33.27</v>
      </c>
      <c r="N50" s="89"/>
    </row>
    <row r="51" spans="1:14" ht="18.75" customHeight="1">
      <c r="A51" s="113">
        <f t="shared" si="3"/>
        <v>32.98</v>
      </c>
      <c r="B51" s="128">
        <v>8</v>
      </c>
      <c r="C51" s="58">
        <v>36</v>
      </c>
      <c r="D51" s="58" t="s">
        <v>1010</v>
      </c>
      <c r="E51" s="180" t="s">
        <v>676</v>
      </c>
      <c r="F51" s="64">
        <v>31.16</v>
      </c>
      <c r="G51" s="64" t="s">
        <v>1257</v>
      </c>
      <c r="H51" s="64">
        <v>32.47</v>
      </c>
      <c r="I51" s="113">
        <f t="shared" si="4"/>
        <v>32.47</v>
      </c>
      <c r="J51" s="64">
        <v>30.38</v>
      </c>
      <c r="K51" s="64">
        <v>32.98</v>
      </c>
      <c r="L51" s="64" t="s">
        <v>1257</v>
      </c>
      <c r="M51" s="113">
        <f t="shared" si="5"/>
        <v>32.98</v>
      </c>
      <c r="N51" s="89"/>
    </row>
    <row r="52" spans="1:14" ht="18.75" customHeight="1">
      <c r="A52" s="113">
        <f t="shared" si="3"/>
        <v>32.43</v>
      </c>
      <c r="B52" s="128">
        <v>9</v>
      </c>
      <c r="C52" s="58">
        <v>24</v>
      </c>
      <c r="D52" s="58" t="s">
        <v>1006</v>
      </c>
      <c r="E52" s="180" t="s">
        <v>702</v>
      </c>
      <c r="F52" s="64">
        <v>32.43</v>
      </c>
      <c r="G52" s="64" t="s">
        <v>1259</v>
      </c>
      <c r="H52" s="64" t="s">
        <v>1259</v>
      </c>
      <c r="I52" s="113">
        <f t="shared" si="4"/>
        <v>32.43</v>
      </c>
      <c r="J52" s="64"/>
      <c r="K52" s="64"/>
      <c r="L52" s="64"/>
      <c r="M52" s="113">
        <f t="shared" si="5"/>
        <v>32.43</v>
      </c>
      <c r="N52" s="89"/>
    </row>
    <row r="53" spans="1:14" ht="18.75" customHeight="1">
      <c r="A53" s="113">
        <f t="shared" si="3"/>
        <v>32.17</v>
      </c>
      <c r="B53" s="128">
        <v>10</v>
      </c>
      <c r="C53" s="58">
        <v>95</v>
      </c>
      <c r="D53" s="58" t="s">
        <v>1008</v>
      </c>
      <c r="E53" s="180" t="s">
        <v>678</v>
      </c>
      <c r="F53" s="64">
        <v>32.17</v>
      </c>
      <c r="G53" s="64" t="s">
        <v>1257</v>
      </c>
      <c r="H53" s="64" t="s">
        <v>1257</v>
      </c>
      <c r="I53" s="113">
        <f t="shared" si="4"/>
        <v>32.17</v>
      </c>
      <c r="J53" s="64"/>
      <c r="K53" s="64"/>
      <c r="L53" s="64"/>
      <c r="M53" s="113">
        <f t="shared" si="5"/>
        <v>32.17</v>
      </c>
      <c r="N53" s="89"/>
    </row>
    <row r="54" spans="1:14" ht="18.75" customHeight="1">
      <c r="A54" s="113">
        <f t="shared" si="3"/>
        <v>31.91</v>
      </c>
      <c r="B54" s="128">
        <v>11</v>
      </c>
      <c r="C54" s="58">
        <v>149</v>
      </c>
      <c r="D54" s="58" t="s">
        <v>1012</v>
      </c>
      <c r="E54" s="180" t="s">
        <v>682</v>
      </c>
      <c r="F54" s="64">
        <v>30.03</v>
      </c>
      <c r="G54" s="64">
        <v>30.94</v>
      </c>
      <c r="H54" s="64">
        <v>31.91</v>
      </c>
      <c r="I54" s="113">
        <f t="shared" si="4"/>
        <v>31.91</v>
      </c>
      <c r="J54" s="64"/>
      <c r="K54" s="64"/>
      <c r="L54" s="64"/>
      <c r="M54" s="113">
        <f t="shared" si="5"/>
        <v>31.91</v>
      </c>
      <c r="N54" s="89"/>
    </row>
    <row r="55" spans="1:14" ht="18.75" customHeight="1">
      <c r="A55" s="113">
        <f t="shared" si="3"/>
        <v>31.78</v>
      </c>
      <c r="B55" s="128">
        <v>12</v>
      </c>
      <c r="C55" s="58">
        <v>12</v>
      </c>
      <c r="D55" s="58" t="s">
        <v>1007</v>
      </c>
      <c r="E55" s="180" t="s">
        <v>704</v>
      </c>
      <c r="F55" s="64">
        <v>29.84</v>
      </c>
      <c r="G55" s="119">
        <v>29.9</v>
      </c>
      <c r="H55" s="64">
        <v>31.78</v>
      </c>
      <c r="I55" s="113">
        <f t="shared" si="4"/>
        <v>31.78</v>
      </c>
      <c r="J55" s="64"/>
      <c r="K55" s="64"/>
      <c r="L55" s="64"/>
      <c r="M55" s="113">
        <f t="shared" si="5"/>
        <v>31.78</v>
      </c>
      <c r="N55" s="89"/>
    </row>
    <row r="56" spans="1:14" ht="18.75" customHeight="1">
      <c r="A56" s="113">
        <f t="shared" si="3"/>
        <v>0</v>
      </c>
      <c r="B56" s="128"/>
      <c r="C56" s="58"/>
      <c r="D56" s="58"/>
      <c r="E56" s="180"/>
      <c r="F56" s="64"/>
      <c r="G56" s="64"/>
      <c r="H56" s="64"/>
      <c r="I56" s="113"/>
      <c r="J56" s="64"/>
      <c r="K56" s="64"/>
      <c r="L56" s="64"/>
      <c r="M56" s="113"/>
      <c r="N56" s="89"/>
    </row>
    <row r="57" spans="1:14" ht="18.75" customHeight="1">
      <c r="A57" s="63"/>
      <c r="B57" s="84"/>
      <c r="C57" s="58"/>
      <c r="D57" s="58"/>
      <c r="E57" s="58"/>
      <c r="F57" s="64"/>
      <c r="G57" s="64"/>
      <c r="H57" s="64"/>
      <c r="I57" s="64"/>
      <c r="J57" s="64"/>
      <c r="K57" s="64"/>
      <c r="L57" s="64"/>
      <c r="M57" s="58"/>
      <c r="N57" s="89"/>
    </row>
    <row r="58" spans="1:14" ht="18.75" customHeight="1">
      <c r="A58" s="63"/>
      <c r="B58" s="84"/>
      <c r="C58" s="58"/>
      <c r="D58" s="58"/>
      <c r="E58" s="58"/>
      <c r="F58" s="64"/>
      <c r="G58" s="64"/>
      <c r="H58" s="64"/>
      <c r="I58" s="64"/>
      <c r="J58" s="64"/>
      <c r="K58" s="64"/>
      <c r="L58" s="64"/>
      <c r="M58" s="58"/>
      <c r="N58" s="89"/>
    </row>
    <row r="59" spans="1:14" ht="18.75" customHeight="1">
      <c r="A59" s="63"/>
      <c r="B59" s="84"/>
      <c r="C59" s="58"/>
      <c r="D59" s="58"/>
      <c r="E59" s="58"/>
      <c r="F59" s="64"/>
      <c r="G59" s="64"/>
      <c r="H59" s="64"/>
      <c r="I59" s="64"/>
      <c r="J59" s="64"/>
      <c r="K59" s="64"/>
      <c r="L59" s="64"/>
      <c r="M59" s="58"/>
      <c r="N59" s="89"/>
    </row>
    <row r="60" spans="1:14" ht="18.75" customHeight="1">
      <c r="A60" s="63"/>
      <c r="B60" s="84"/>
      <c r="C60" s="58"/>
      <c r="D60" s="58"/>
      <c r="E60" s="58"/>
      <c r="F60" s="64"/>
      <c r="G60" s="64"/>
      <c r="H60" s="64"/>
      <c r="I60" s="64"/>
      <c r="J60" s="64"/>
      <c r="K60" s="64"/>
      <c r="L60" s="64"/>
      <c r="M60" s="58"/>
      <c r="N60" s="89"/>
    </row>
    <row r="61" spans="1:14" ht="18.75" customHeight="1">
      <c r="A61" s="63"/>
      <c r="B61" s="84"/>
      <c r="C61" s="58"/>
      <c r="D61" s="58"/>
      <c r="E61" s="58"/>
      <c r="F61" s="64"/>
      <c r="G61" s="64"/>
      <c r="H61" s="64"/>
      <c r="I61" s="64"/>
      <c r="J61" s="64"/>
      <c r="K61" s="64"/>
      <c r="L61" s="64"/>
      <c r="M61" s="58"/>
      <c r="N61" s="89"/>
    </row>
    <row r="62" spans="1:14" ht="18.75" customHeight="1">
      <c r="A62" s="63"/>
      <c r="B62" s="84"/>
      <c r="C62" s="58"/>
      <c r="D62" s="58"/>
      <c r="E62" s="58"/>
      <c r="F62" s="64"/>
      <c r="G62" s="64"/>
      <c r="H62" s="64"/>
      <c r="I62" s="64"/>
      <c r="J62" s="64"/>
      <c r="K62" s="64"/>
      <c r="L62" s="64"/>
      <c r="M62" s="58"/>
      <c r="N62" s="89"/>
    </row>
    <row r="63" spans="1:14" ht="18.75" customHeight="1" thickBot="1">
      <c r="A63" s="63"/>
      <c r="B63" s="8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80"/>
    </row>
    <row r="65" spans="2:15" ht="35.25" customHeight="1">
      <c r="B65" s="433" t="s">
        <v>32</v>
      </c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9"/>
    </row>
    <row r="66" ht="14.25" thickBot="1"/>
    <row r="67" spans="1:14" s="57" customFormat="1" ht="22.5" customHeight="1">
      <c r="A67" s="73"/>
      <c r="B67" s="580" t="s">
        <v>108</v>
      </c>
      <c r="C67" s="581"/>
      <c r="D67" s="582"/>
      <c r="E67" s="583" t="s">
        <v>34</v>
      </c>
      <c r="F67" s="582"/>
      <c r="G67" s="583" t="s">
        <v>110</v>
      </c>
      <c r="H67" s="582"/>
      <c r="I67" s="583" t="s">
        <v>23</v>
      </c>
      <c r="J67" s="581"/>
      <c r="K67" s="582"/>
      <c r="L67" s="583" t="s">
        <v>111</v>
      </c>
      <c r="M67" s="591"/>
      <c r="N67" s="115"/>
    </row>
    <row r="68" spans="1:14" ht="18" customHeight="1">
      <c r="A68" s="56"/>
      <c r="B68" s="584" t="s">
        <v>36</v>
      </c>
      <c r="C68" s="545"/>
      <c r="D68" s="546"/>
      <c r="E68" s="592" t="s">
        <v>515</v>
      </c>
      <c r="F68" s="593"/>
      <c r="G68" s="487" t="s">
        <v>516</v>
      </c>
      <c r="H68" s="487"/>
      <c r="I68" s="499" t="s">
        <v>463</v>
      </c>
      <c r="J68" s="500"/>
      <c r="K68" s="501"/>
      <c r="L68" s="487" t="s">
        <v>517</v>
      </c>
      <c r="M68" s="489"/>
      <c r="N68" s="116"/>
    </row>
    <row r="69" spans="1:14" ht="18" customHeight="1">
      <c r="A69" s="56"/>
      <c r="B69" s="584" t="s">
        <v>37</v>
      </c>
      <c r="C69" s="545"/>
      <c r="D69" s="546"/>
      <c r="E69" s="592" t="s">
        <v>1220</v>
      </c>
      <c r="F69" s="593"/>
      <c r="G69" s="487" t="s">
        <v>1221</v>
      </c>
      <c r="H69" s="487"/>
      <c r="I69" s="499" t="s">
        <v>1118</v>
      </c>
      <c r="J69" s="500"/>
      <c r="K69" s="501"/>
      <c r="L69" s="487">
        <v>2004</v>
      </c>
      <c r="M69" s="489"/>
      <c r="N69" s="116"/>
    </row>
    <row r="70" spans="1:14" ht="18" customHeight="1" thickBot="1">
      <c r="A70" s="26"/>
      <c r="B70" s="585" t="s">
        <v>38</v>
      </c>
      <c r="C70" s="586"/>
      <c r="D70" s="587"/>
      <c r="E70" s="607" t="s">
        <v>1222</v>
      </c>
      <c r="F70" s="608"/>
      <c r="G70" s="603" t="s">
        <v>1221</v>
      </c>
      <c r="H70" s="603"/>
      <c r="I70" s="604" t="s">
        <v>1118</v>
      </c>
      <c r="J70" s="605"/>
      <c r="K70" s="606"/>
      <c r="L70" s="600">
        <v>2004</v>
      </c>
      <c r="M70" s="601"/>
      <c r="N70" s="116"/>
    </row>
    <row r="73" spans="8:14" ht="22.5" customHeight="1">
      <c r="H73" s="477" t="s">
        <v>39</v>
      </c>
      <c r="I73" s="477"/>
      <c r="J73" s="477"/>
      <c r="K73" s="477" t="s">
        <v>40</v>
      </c>
      <c r="L73" s="477"/>
      <c r="M73" s="438" t="s">
        <v>41</v>
      </c>
      <c r="N73" s="438"/>
    </row>
    <row r="74" spans="8:14" ht="22.5" customHeight="1">
      <c r="H74" s="477"/>
      <c r="I74" s="477"/>
      <c r="J74" s="477"/>
      <c r="K74" s="477" t="s">
        <v>42</v>
      </c>
      <c r="L74" s="477"/>
      <c r="M74" s="438" t="s">
        <v>41</v>
      </c>
      <c r="N74" s="438"/>
    </row>
  </sheetData>
  <sheetProtection/>
  <mergeCells count="62">
    <mergeCell ref="B32:D32"/>
    <mergeCell ref="G32:H32"/>
    <mergeCell ref="B2:D2"/>
    <mergeCell ref="M2:N3"/>
    <mergeCell ref="K37:L37"/>
    <mergeCell ref="K38:L38"/>
    <mergeCell ref="B33:D33"/>
    <mergeCell ref="E31:F31"/>
    <mergeCell ref="E32:F32"/>
    <mergeCell ref="E33:F33"/>
    <mergeCell ref="L32:M32"/>
    <mergeCell ref="G33:H33"/>
    <mergeCell ref="G34:H34"/>
    <mergeCell ref="I32:K32"/>
    <mergeCell ref="G31:H31"/>
    <mergeCell ref="L31:M31"/>
    <mergeCell ref="L33:M33"/>
    <mergeCell ref="L34:M34"/>
    <mergeCell ref="I34:K34"/>
    <mergeCell ref="I33:K33"/>
    <mergeCell ref="B1:N1"/>
    <mergeCell ref="B29:N29"/>
    <mergeCell ref="B31:D31"/>
    <mergeCell ref="F3:I3"/>
    <mergeCell ref="I31:K31"/>
    <mergeCell ref="L67:M67"/>
    <mergeCell ref="E67:F67"/>
    <mergeCell ref="B39:N39"/>
    <mergeCell ref="B40:D40"/>
    <mergeCell ref="B3:D3"/>
    <mergeCell ref="H37:J38"/>
    <mergeCell ref="E34:F34"/>
    <mergeCell ref="B70:D70"/>
    <mergeCell ref="G70:H70"/>
    <mergeCell ref="I70:K70"/>
    <mergeCell ref="E70:F70"/>
    <mergeCell ref="B69:D69"/>
    <mergeCell ref="B34:D34"/>
    <mergeCell ref="E68:F68"/>
    <mergeCell ref="B41:D41"/>
    <mergeCell ref="H73:J74"/>
    <mergeCell ref="K73:L73"/>
    <mergeCell ref="M73:N73"/>
    <mergeCell ref="K74:L74"/>
    <mergeCell ref="M74:N74"/>
    <mergeCell ref="M37:N37"/>
    <mergeCell ref="M38:N38"/>
    <mergeCell ref="L70:M70"/>
    <mergeCell ref="M40:N41"/>
    <mergeCell ref="F41:I41"/>
    <mergeCell ref="B67:D67"/>
    <mergeCell ref="I68:K68"/>
    <mergeCell ref="L68:M68"/>
    <mergeCell ref="B65:N65"/>
    <mergeCell ref="G67:H67"/>
    <mergeCell ref="I67:K67"/>
    <mergeCell ref="G69:H69"/>
    <mergeCell ref="I69:K69"/>
    <mergeCell ref="L69:M69"/>
    <mergeCell ref="E69:F69"/>
    <mergeCell ref="B68:D68"/>
    <mergeCell ref="G68:H68"/>
  </mergeCells>
  <printOptions horizontalCentered="1"/>
  <pageMargins left="0.32" right="0.7" top="0.65" bottom="0.59" header="0.5118110236220472" footer="0.5118110236220472"/>
  <pageSetup horizontalDpi="600" verticalDpi="600" orientation="portrait" paperSize="9" scale="90" r:id="rId1"/>
  <rowBreaks count="1" manualBreakCount="1">
    <brk id="38" min="1" max="13" man="1"/>
  </rowBreaks>
  <colBreaks count="1" manualBreakCount="1">
    <brk id="1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2"/>
  <sheetViews>
    <sheetView view="pageBreakPreview" zoomScale="130" zoomScaleSheetLayoutView="130" zoomScalePageLayoutView="0" workbookViewId="0" topLeftCell="A214">
      <selection activeCell="E95" sqref="E95"/>
    </sheetView>
  </sheetViews>
  <sheetFormatPr defaultColWidth="8.88671875" defaultRowHeight="13.5"/>
  <cols>
    <col min="1" max="1" width="6.10546875" style="1" customWidth="1"/>
    <col min="2" max="3" width="6.6640625" style="1" customWidth="1"/>
    <col min="4" max="5" width="11.3359375" style="1" customWidth="1"/>
    <col min="6" max="6" width="12.3359375" style="1" customWidth="1"/>
    <col min="7" max="8" width="8.88671875" style="1" customWidth="1"/>
    <col min="9" max="9" width="11.3359375" style="1" customWidth="1"/>
    <col min="10" max="16384" width="8.88671875" style="1" customWidth="1"/>
  </cols>
  <sheetData>
    <row r="1" spans="1:7" ht="30.75" customHeight="1">
      <c r="A1" s="433" t="s">
        <v>60</v>
      </c>
      <c r="B1" s="433"/>
      <c r="C1" s="433"/>
      <c r="D1" s="433"/>
      <c r="E1" s="433"/>
      <c r="F1" s="433"/>
      <c r="G1" s="9"/>
    </row>
    <row r="2" spans="1:6" ht="24" customHeight="1">
      <c r="A2" s="22" t="s">
        <v>61</v>
      </c>
      <c r="B2" s="439" t="s">
        <v>237</v>
      </c>
      <c r="C2" s="439"/>
      <c r="E2" s="440" t="s">
        <v>672</v>
      </c>
      <c r="F2" s="440"/>
    </row>
    <row r="3" spans="1:6" ht="24" customHeight="1">
      <c r="A3" s="1" t="s">
        <v>62</v>
      </c>
      <c r="B3" s="443" t="s">
        <v>83</v>
      </c>
      <c r="C3" s="443"/>
      <c r="E3" s="440"/>
      <c r="F3" s="440"/>
    </row>
    <row r="4" spans="2:6" ht="24" customHeight="1">
      <c r="B4" s="443"/>
      <c r="C4" s="443"/>
      <c r="E4" s="2" t="s">
        <v>63</v>
      </c>
      <c r="F4" s="2" t="s">
        <v>497</v>
      </c>
    </row>
    <row r="5" ht="20.25" customHeight="1"/>
    <row r="6" spans="5:6" ht="24" customHeight="1">
      <c r="E6" s="232"/>
      <c r="F6" s="24"/>
    </row>
    <row r="8" ht="14.25" thickBot="1"/>
    <row r="9" spans="1:6" ht="21" customHeight="1">
      <c r="A9" s="12" t="s">
        <v>66</v>
      </c>
      <c r="B9" s="621" t="s">
        <v>82</v>
      </c>
      <c r="C9" s="622"/>
      <c r="D9" s="13" t="s">
        <v>68</v>
      </c>
      <c r="E9" s="13" t="s">
        <v>69</v>
      </c>
      <c r="F9" s="14" t="s">
        <v>70</v>
      </c>
    </row>
    <row r="10" spans="1:6" ht="15" customHeight="1">
      <c r="A10" s="615">
        <v>1</v>
      </c>
      <c r="B10" s="435"/>
      <c r="C10" s="436"/>
      <c r="D10" s="368" t="s">
        <v>1070</v>
      </c>
      <c r="E10" s="316" t="s">
        <v>1357</v>
      </c>
      <c r="F10" s="619"/>
    </row>
    <row r="11" spans="1:6" ht="15" customHeight="1">
      <c r="A11" s="616"/>
      <c r="B11" s="435"/>
      <c r="C11" s="436"/>
      <c r="D11" s="369"/>
      <c r="E11" s="318"/>
      <c r="F11" s="620"/>
    </row>
    <row r="12" spans="1:6" ht="15" customHeight="1">
      <c r="A12" s="615">
        <v>2</v>
      </c>
      <c r="B12" s="435"/>
      <c r="C12" s="436"/>
      <c r="D12" s="368" t="s">
        <v>1356</v>
      </c>
      <c r="E12" s="316" t="s">
        <v>1358</v>
      </c>
      <c r="F12" s="617"/>
    </row>
    <row r="13" spans="1:6" ht="15" customHeight="1">
      <c r="A13" s="616"/>
      <c r="B13" s="435"/>
      <c r="C13" s="436"/>
      <c r="D13" s="369"/>
      <c r="E13" s="318"/>
      <c r="F13" s="618"/>
    </row>
    <row r="14" spans="1:6" ht="15" customHeight="1">
      <c r="A14" s="615">
        <v>3</v>
      </c>
      <c r="B14" s="435"/>
      <c r="C14" s="436"/>
      <c r="D14" s="368" t="s">
        <v>1067</v>
      </c>
      <c r="E14" s="316" t="s">
        <v>1359</v>
      </c>
      <c r="F14" s="617"/>
    </row>
    <row r="15" spans="1:6" ht="15" customHeight="1">
      <c r="A15" s="616"/>
      <c r="B15" s="435"/>
      <c r="C15" s="436"/>
      <c r="D15" s="369"/>
      <c r="E15" s="318"/>
      <c r="F15" s="618"/>
    </row>
    <row r="16" spans="1:6" ht="15" customHeight="1">
      <c r="A16" s="615">
        <v>4</v>
      </c>
      <c r="B16" s="435"/>
      <c r="C16" s="436"/>
      <c r="D16" s="368" t="s">
        <v>1354</v>
      </c>
      <c r="E16" s="316" t="s">
        <v>1360</v>
      </c>
      <c r="F16" s="434"/>
    </row>
    <row r="17" spans="1:6" ht="15" customHeight="1">
      <c r="A17" s="616"/>
      <c r="B17" s="435"/>
      <c r="C17" s="436"/>
      <c r="D17" s="369"/>
      <c r="E17" s="318"/>
      <c r="F17" s="434"/>
    </row>
    <row r="18" spans="1:6" ht="15" customHeight="1">
      <c r="A18" s="615">
        <v>5</v>
      </c>
      <c r="B18" s="435"/>
      <c r="C18" s="436"/>
      <c r="D18" s="368" t="s">
        <v>1362</v>
      </c>
      <c r="E18" s="316" t="s">
        <v>1361</v>
      </c>
      <c r="F18" s="434"/>
    </row>
    <row r="19" spans="1:6" ht="15" customHeight="1">
      <c r="A19" s="616"/>
      <c r="B19" s="435"/>
      <c r="C19" s="436"/>
      <c r="D19" s="369"/>
      <c r="E19" s="318"/>
      <c r="F19" s="434"/>
    </row>
    <row r="20" spans="1:6" ht="15" customHeight="1">
      <c r="A20" s="615"/>
      <c r="B20" s="435"/>
      <c r="C20" s="436"/>
      <c r="D20" s="368" t="s">
        <v>1347</v>
      </c>
      <c r="E20" s="316" t="s">
        <v>530</v>
      </c>
      <c r="F20" s="434"/>
    </row>
    <row r="21" spans="1:6" ht="15" customHeight="1">
      <c r="A21" s="616"/>
      <c r="B21" s="435"/>
      <c r="C21" s="436"/>
      <c r="D21" s="369"/>
      <c r="E21" s="318"/>
      <c r="F21" s="434"/>
    </row>
    <row r="22" spans="1:6" ht="15" customHeight="1">
      <c r="A22" s="615"/>
      <c r="B22" s="435"/>
      <c r="C22" s="436"/>
      <c r="D22" s="368" t="s">
        <v>1339</v>
      </c>
      <c r="E22" s="316" t="s">
        <v>585</v>
      </c>
      <c r="F22" s="434"/>
    </row>
    <row r="23" spans="1:6" ht="15" customHeight="1">
      <c r="A23" s="616"/>
      <c r="B23" s="435"/>
      <c r="C23" s="436"/>
      <c r="D23" s="369"/>
      <c r="E23" s="318"/>
      <c r="F23" s="434"/>
    </row>
    <row r="24" spans="1:6" ht="15" customHeight="1">
      <c r="A24" s="615"/>
      <c r="B24" s="435"/>
      <c r="C24" s="436"/>
      <c r="D24" s="368"/>
      <c r="E24" s="316"/>
      <c r="F24" s="434"/>
    </row>
    <row r="25" spans="1:6" ht="15" customHeight="1">
      <c r="A25" s="616"/>
      <c r="B25" s="435"/>
      <c r="C25" s="436"/>
      <c r="D25" s="369"/>
      <c r="E25" s="318"/>
      <c r="F25" s="434"/>
    </row>
    <row r="27" spans="1:7" ht="35.25" customHeight="1">
      <c r="A27" s="433" t="s">
        <v>71</v>
      </c>
      <c r="B27" s="433"/>
      <c r="C27" s="433"/>
      <c r="D27" s="433"/>
      <c r="E27" s="433"/>
      <c r="F27" s="433"/>
      <c r="G27" s="9"/>
    </row>
    <row r="29" spans="1:6" ht="24.75" customHeight="1">
      <c r="A29" s="434" t="s">
        <v>72</v>
      </c>
      <c r="B29" s="434"/>
      <c r="C29" s="11" t="s">
        <v>73</v>
      </c>
      <c r="D29" s="11" t="s">
        <v>67</v>
      </c>
      <c r="E29" s="11" t="s">
        <v>68</v>
      </c>
      <c r="F29" s="11" t="s">
        <v>74</v>
      </c>
    </row>
    <row r="30" spans="1:6" ht="22.5" customHeight="1">
      <c r="A30" s="434" t="s">
        <v>75</v>
      </c>
      <c r="B30" s="434"/>
      <c r="C30" s="20" t="s">
        <v>609</v>
      </c>
      <c r="D30" s="53"/>
      <c r="E30" s="11" t="s">
        <v>477</v>
      </c>
      <c r="F30" s="11">
        <v>2013</v>
      </c>
    </row>
    <row r="31" spans="1:6" ht="22.5" customHeight="1">
      <c r="A31" s="435" t="s">
        <v>76</v>
      </c>
      <c r="B31" s="436"/>
      <c r="C31" s="20" t="s">
        <v>1223</v>
      </c>
      <c r="D31" s="53"/>
      <c r="E31" s="11" t="s">
        <v>1224</v>
      </c>
      <c r="F31" s="11">
        <v>2009</v>
      </c>
    </row>
    <row r="32" spans="1:6" ht="22.5" customHeight="1">
      <c r="A32" s="434" t="s">
        <v>77</v>
      </c>
      <c r="B32" s="434"/>
      <c r="C32" s="20" t="s">
        <v>1225</v>
      </c>
      <c r="D32" s="53"/>
      <c r="E32" s="11" t="s">
        <v>1097</v>
      </c>
      <c r="F32" s="46">
        <v>2008</v>
      </c>
    </row>
    <row r="34" spans="3:6" ht="22.5" customHeight="1">
      <c r="C34" s="437" t="s">
        <v>78</v>
      </c>
      <c r="D34" s="1" t="s">
        <v>79</v>
      </c>
      <c r="E34" s="438" t="s">
        <v>80</v>
      </c>
      <c r="F34" s="438"/>
    </row>
    <row r="35" spans="3:6" ht="22.5" customHeight="1">
      <c r="C35" s="437"/>
      <c r="D35" s="1" t="s">
        <v>81</v>
      </c>
      <c r="E35" s="438" t="s">
        <v>80</v>
      </c>
      <c r="F35" s="438"/>
    </row>
    <row r="36" spans="1:7" ht="30.75" customHeight="1">
      <c r="A36" s="433" t="s">
        <v>60</v>
      </c>
      <c r="B36" s="433"/>
      <c r="C36" s="433"/>
      <c r="D36" s="433"/>
      <c r="E36" s="433"/>
      <c r="F36" s="433"/>
      <c r="G36" s="9"/>
    </row>
    <row r="37" spans="1:6" ht="24" customHeight="1">
      <c r="A37" s="22" t="s">
        <v>61</v>
      </c>
      <c r="B37" s="439" t="s">
        <v>237</v>
      </c>
      <c r="C37" s="439"/>
      <c r="E37" s="440" t="str">
        <f>E2</f>
        <v>일   시 : 2014.04. 29.
경기장 : 대전한밭종합경기장</v>
      </c>
      <c r="F37" s="440"/>
    </row>
    <row r="38" spans="1:6" ht="24" customHeight="1">
      <c r="A38" s="1" t="s">
        <v>62</v>
      </c>
      <c r="B38" s="443" t="s">
        <v>83</v>
      </c>
      <c r="C38" s="443"/>
      <c r="E38" s="440"/>
      <c r="F38" s="440"/>
    </row>
    <row r="39" spans="2:6" ht="24" customHeight="1">
      <c r="B39" s="443"/>
      <c r="C39" s="443"/>
      <c r="E39" s="2" t="s">
        <v>63</v>
      </c>
      <c r="F39" s="2" t="s">
        <v>496</v>
      </c>
    </row>
    <row r="40" spans="5:6" ht="20.25" customHeight="1">
      <c r="E40" s="1" t="s">
        <v>64</v>
      </c>
      <c r="F40" s="1" t="s">
        <v>65</v>
      </c>
    </row>
    <row r="41" spans="5:6" ht="24" customHeight="1">
      <c r="E41" s="232" t="s">
        <v>46</v>
      </c>
      <c r="F41" s="24"/>
    </row>
    <row r="43" ht="14.25" thickBot="1"/>
    <row r="44" spans="1:6" ht="21" customHeight="1">
      <c r="A44" s="12" t="s">
        <v>66</v>
      </c>
      <c r="B44" s="621" t="s">
        <v>82</v>
      </c>
      <c r="C44" s="622"/>
      <c r="D44" s="13" t="s">
        <v>68</v>
      </c>
      <c r="E44" s="13" t="s">
        <v>69</v>
      </c>
      <c r="F44" s="14" t="s">
        <v>70</v>
      </c>
    </row>
    <row r="45" spans="1:8" ht="15" customHeight="1">
      <c r="A45" s="615">
        <v>1</v>
      </c>
      <c r="B45" s="435"/>
      <c r="C45" s="436"/>
      <c r="D45" s="368" t="s">
        <v>1342</v>
      </c>
      <c r="E45" s="316" t="s">
        <v>1365</v>
      </c>
      <c r="F45" s="619"/>
      <c r="G45" s="368" t="s">
        <v>1070</v>
      </c>
      <c r="H45" s="316" t="s">
        <v>1357</v>
      </c>
    </row>
    <row r="46" spans="1:8" ht="15" customHeight="1">
      <c r="A46" s="616"/>
      <c r="B46" s="435"/>
      <c r="C46" s="436"/>
      <c r="D46" s="369"/>
      <c r="E46" s="318"/>
      <c r="F46" s="620"/>
      <c r="G46" s="369"/>
      <c r="H46" s="318"/>
    </row>
    <row r="47" spans="1:8" ht="15" customHeight="1">
      <c r="A47" s="615">
        <v>2</v>
      </c>
      <c r="B47" s="435"/>
      <c r="C47" s="436"/>
      <c r="D47" s="368" t="s">
        <v>1069</v>
      </c>
      <c r="E47" s="316" t="s">
        <v>1366</v>
      </c>
      <c r="F47" s="617"/>
      <c r="G47" s="368" t="s">
        <v>1356</v>
      </c>
      <c r="H47" s="316" t="s">
        <v>1358</v>
      </c>
    </row>
    <row r="48" spans="1:8" ht="15" customHeight="1">
      <c r="A48" s="616"/>
      <c r="B48" s="435"/>
      <c r="C48" s="436"/>
      <c r="D48" s="369"/>
      <c r="E48" s="318"/>
      <c r="F48" s="618"/>
      <c r="G48" s="369"/>
      <c r="H48" s="318"/>
    </row>
    <row r="49" spans="1:8" ht="15" customHeight="1">
      <c r="A49" s="615">
        <v>3</v>
      </c>
      <c r="B49" s="435"/>
      <c r="C49" s="436"/>
      <c r="D49" s="368" t="s">
        <v>1363</v>
      </c>
      <c r="E49" s="316" t="s">
        <v>1367</v>
      </c>
      <c r="F49" s="617"/>
      <c r="G49" s="368" t="s">
        <v>1067</v>
      </c>
      <c r="H49" s="316" t="s">
        <v>1359</v>
      </c>
    </row>
    <row r="50" spans="1:8" ht="15" customHeight="1">
      <c r="A50" s="616"/>
      <c r="B50" s="435"/>
      <c r="C50" s="436"/>
      <c r="D50" s="369"/>
      <c r="E50" s="318"/>
      <c r="F50" s="618"/>
      <c r="G50" s="369"/>
      <c r="H50" s="318"/>
    </row>
    <row r="51" spans="1:8" ht="15" customHeight="1">
      <c r="A51" s="615">
        <v>4</v>
      </c>
      <c r="B51" s="435"/>
      <c r="C51" s="436"/>
      <c r="D51" s="368" t="s">
        <v>1336</v>
      </c>
      <c r="E51" s="316" t="s">
        <v>1368</v>
      </c>
      <c r="F51" s="434"/>
      <c r="G51" s="368" t="s">
        <v>1354</v>
      </c>
      <c r="H51" s="316" t="s">
        <v>1360</v>
      </c>
    </row>
    <row r="52" spans="1:8" ht="15" customHeight="1">
      <c r="A52" s="616"/>
      <c r="B52" s="435"/>
      <c r="C52" s="436"/>
      <c r="D52" s="369"/>
      <c r="E52" s="318"/>
      <c r="F52" s="434"/>
      <c r="G52" s="369"/>
      <c r="H52" s="318"/>
    </row>
    <row r="53" spans="1:8" ht="15" customHeight="1">
      <c r="A53" s="615"/>
      <c r="B53" s="435"/>
      <c r="C53" s="436"/>
      <c r="D53" s="368" t="s">
        <v>1068</v>
      </c>
      <c r="E53" s="316" t="s">
        <v>1369</v>
      </c>
      <c r="F53" s="434"/>
      <c r="G53" s="368" t="s">
        <v>1342</v>
      </c>
      <c r="H53" s="316" t="s">
        <v>1365</v>
      </c>
    </row>
    <row r="54" spans="1:8" ht="15" customHeight="1">
      <c r="A54" s="616"/>
      <c r="B54" s="435"/>
      <c r="C54" s="436"/>
      <c r="D54" s="369"/>
      <c r="E54" s="318"/>
      <c r="F54" s="434"/>
      <c r="G54" s="369"/>
      <c r="H54" s="318"/>
    </row>
    <row r="55" spans="1:8" ht="15" customHeight="1">
      <c r="A55" s="615"/>
      <c r="B55" s="435"/>
      <c r="C55" s="436"/>
      <c r="D55" s="368" t="s">
        <v>1066</v>
      </c>
      <c r="E55" s="316" t="s">
        <v>1369</v>
      </c>
      <c r="F55" s="434"/>
      <c r="G55" s="368" t="s">
        <v>1069</v>
      </c>
      <c r="H55" s="316" t="s">
        <v>1366</v>
      </c>
    </row>
    <row r="56" spans="1:8" ht="15" customHeight="1">
      <c r="A56" s="616"/>
      <c r="B56" s="435"/>
      <c r="C56" s="436"/>
      <c r="D56" s="369"/>
      <c r="E56" s="318"/>
      <c r="F56" s="434"/>
      <c r="G56" s="369"/>
      <c r="H56" s="318"/>
    </row>
    <row r="57" spans="1:8" ht="15" customHeight="1">
      <c r="A57" s="615"/>
      <c r="B57" s="435"/>
      <c r="C57" s="436"/>
      <c r="D57" s="368" t="s">
        <v>1364</v>
      </c>
      <c r="E57" s="316" t="s">
        <v>585</v>
      </c>
      <c r="F57" s="434"/>
      <c r="G57" s="368" t="s">
        <v>1363</v>
      </c>
      <c r="H57" s="316" t="s">
        <v>1367</v>
      </c>
    </row>
    <row r="58" spans="1:8" ht="15" customHeight="1">
      <c r="A58" s="616"/>
      <c r="B58" s="435"/>
      <c r="C58" s="436"/>
      <c r="D58" s="369"/>
      <c r="E58" s="318"/>
      <c r="F58" s="434"/>
      <c r="G58" s="369"/>
      <c r="H58" s="318"/>
    </row>
    <row r="59" spans="1:8" ht="15" customHeight="1">
      <c r="A59" s="615"/>
      <c r="B59" s="435"/>
      <c r="C59" s="436"/>
      <c r="D59" s="368"/>
      <c r="E59" s="316"/>
      <c r="F59" s="434"/>
      <c r="G59" s="368" t="s">
        <v>1336</v>
      </c>
      <c r="H59" s="316" t="s">
        <v>1368</v>
      </c>
    </row>
    <row r="60" spans="1:8" ht="15" customHeight="1">
      <c r="A60" s="616"/>
      <c r="B60" s="435"/>
      <c r="C60" s="436"/>
      <c r="D60" s="369"/>
      <c r="E60" s="318"/>
      <c r="F60" s="434"/>
      <c r="G60" s="369"/>
      <c r="H60" s="318"/>
    </row>
    <row r="62" spans="1:7" ht="35.25" customHeight="1">
      <c r="A62" s="433" t="s">
        <v>71</v>
      </c>
      <c r="B62" s="433"/>
      <c r="C62" s="433"/>
      <c r="D62" s="433"/>
      <c r="E62" s="433"/>
      <c r="F62" s="433"/>
      <c r="G62" s="9"/>
    </row>
    <row r="64" spans="1:6" ht="24.75" customHeight="1">
      <c r="A64" s="434" t="s">
        <v>10</v>
      </c>
      <c r="B64" s="434"/>
      <c r="C64" s="11" t="s">
        <v>11</v>
      </c>
      <c r="D64" s="11" t="s">
        <v>5</v>
      </c>
      <c r="E64" s="11" t="s">
        <v>6</v>
      </c>
      <c r="F64" s="11" t="s">
        <v>12</v>
      </c>
    </row>
    <row r="65" spans="1:6" ht="22.5" customHeight="1">
      <c r="A65" s="434" t="s">
        <v>36</v>
      </c>
      <c r="B65" s="434"/>
      <c r="C65" s="20" t="s">
        <v>609</v>
      </c>
      <c r="D65" s="53"/>
      <c r="E65" s="11" t="s">
        <v>477</v>
      </c>
      <c r="F65" s="11">
        <v>2013</v>
      </c>
    </row>
    <row r="66" spans="1:6" ht="22.5" customHeight="1">
      <c r="A66" s="435" t="s">
        <v>37</v>
      </c>
      <c r="B66" s="436"/>
      <c r="C66" s="20" t="s">
        <v>1223</v>
      </c>
      <c r="D66" s="53"/>
      <c r="E66" s="11" t="s">
        <v>1224</v>
      </c>
      <c r="F66" s="11">
        <v>2009</v>
      </c>
    </row>
    <row r="67" spans="1:6" ht="22.5" customHeight="1">
      <c r="A67" s="434" t="s">
        <v>38</v>
      </c>
      <c r="B67" s="434"/>
      <c r="C67" s="20" t="s">
        <v>1225</v>
      </c>
      <c r="D67" s="53"/>
      <c r="E67" s="11" t="s">
        <v>1097</v>
      </c>
      <c r="F67" s="46">
        <v>2008</v>
      </c>
    </row>
    <row r="69" spans="3:6" ht="22.5" customHeight="1">
      <c r="C69" s="437" t="s">
        <v>78</v>
      </c>
      <c r="D69" s="1" t="s">
        <v>79</v>
      </c>
      <c r="E69" s="438" t="s">
        <v>80</v>
      </c>
      <c r="F69" s="438"/>
    </row>
    <row r="70" spans="3:6" ht="22.5" customHeight="1">
      <c r="C70" s="437"/>
      <c r="D70" s="1" t="s">
        <v>81</v>
      </c>
      <c r="E70" s="438" t="s">
        <v>80</v>
      </c>
      <c r="F70" s="438"/>
    </row>
    <row r="71" spans="1:7" ht="30.75" customHeight="1">
      <c r="A71" s="433" t="s">
        <v>60</v>
      </c>
      <c r="B71" s="433"/>
      <c r="C71" s="433"/>
      <c r="D71" s="433"/>
      <c r="E71" s="433"/>
      <c r="F71" s="433"/>
      <c r="G71" s="9"/>
    </row>
    <row r="72" spans="1:6" ht="24" customHeight="1">
      <c r="A72" s="22" t="s">
        <v>61</v>
      </c>
      <c r="B72" s="439" t="s">
        <v>237</v>
      </c>
      <c r="C72" s="439"/>
      <c r="E72" s="440" t="str">
        <f>E37</f>
        <v>일   시 : 2014.04. 29.
경기장 : 대전한밭종합경기장</v>
      </c>
      <c r="F72" s="440"/>
    </row>
    <row r="73" spans="1:6" ht="24" customHeight="1">
      <c r="A73" s="1" t="s">
        <v>62</v>
      </c>
      <c r="B73" s="443" t="s">
        <v>83</v>
      </c>
      <c r="C73" s="443"/>
      <c r="E73" s="440"/>
      <c r="F73" s="440"/>
    </row>
    <row r="74" spans="2:6" ht="24" customHeight="1">
      <c r="B74" s="443"/>
      <c r="C74" s="443"/>
      <c r="E74" s="2"/>
      <c r="F74" s="2"/>
    </row>
    <row r="75" ht="20.25" customHeight="1"/>
    <row r="76" spans="4:6" ht="24" customHeight="1">
      <c r="D76" s="79" t="s">
        <v>553</v>
      </c>
      <c r="E76" s="232"/>
      <c r="F76" s="24"/>
    </row>
    <row r="78" ht="14.25" thickBot="1"/>
    <row r="79" spans="1:9" ht="21" customHeight="1">
      <c r="A79" s="11" t="s">
        <v>546</v>
      </c>
      <c r="B79" s="435" t="s">
        <v>82</v>
      </c>
      <c r="C79" s="436"/>
      <c r="D79" s="11" t="s">
        <v>68</v>
      </c>
      <c r="E79" s="11" t="s">
        <v>69</v>
      </c>
      <c r="F79" s="11" t="s">
        <v>70</v>
      </c>
      <c r="G79" s="623" t="s">
        <v>1434</v>
      </c>
      <c r="H79" s="622"/>
      <c r="I79" s="13" t="s">
        <v>1435</v>
      </c>
    </row>
    <row r="80" spans="1:9" ht="15" customHeight="1">
      <c r="A80" s="609">
        <v>1</v>
      </c>
      <c r="B80" s="426" t="s">
        <v>1428</v>
      </c>
      <c r="C80" s="352"/>
      <c r="D80" s="368" t="s">
        <v>1069</v>
      </c>
      <c r="E80" s="316" t="s">
        <v>1439</v>
      </c>
      <c r="F80" s="613"/>
      <c r="G80" s="426" t="s">
        <v>1418</v>
      </c>
      <c r="H80" s="352"/>
      <c r="I80" s="368" t="s">
        <v>1354</v>
      </c>
    </row>
    <row r="81" spans="1:9" ht="15" customHeight="1">
      <c r="A81" s="610"/>
      <c r="B81" s="426" t="s">
        <v>1429</v>
      </c>
      <c r="C81" s="352"/>
      <c r="D81" s="317"/>
      <c r="E81" s="318"/>
      <c r="F81" s="614"/>
      <c r="G81" s="426" t="s">
        <v>1419</v>
      </c>
      <c r="H81" s="352"/>
      <c r="I81" s="317"/>
    </row>
    <row r="82" spans="1:9" ht="15" customHeight="1">
      <c r="A82" s="609">
        <v>2</v>
      </c>
      <c r="B82" s="426" t="s">
        <v>1424</v>
      </c>
      <c r="C82" s="352"/>
      <c r="D82" s="368" t="s">
        <v>1070</v>
      </c>
      <c r="E82" s="316" t="s">
        <v>1440</v>
      </c>
      <c r="F82" s="611"/>
      <c r="G82" s="426" t="s">
        <v>1420</v>
      </c>
      <c r="H82" s="352"/>
      <c r="I82" s="368" t="s">
        <v>1067</v>
      </c>
    </row>
    <row r="83" spans="1:9" ht="15" customHeight="1">
      <c r="A83" s="610"/>
      <c r="B83" s="426" t="s">
        <v>1425</v>
      </c>
      <c r="C83" s="352"/>
      <c r="D83" s="317"/>
      <c r="E83" s="318"/>
      <c r="F83" s="612"/>
      <c r="G83" s="426" t="s">
        <v>1421</v>
      </c>
      <c r="H83" s="352"/>
      <c r="I83" s="317"/>
    </row>
    <row r="84" spans="1:9" ht="15" customHeight="1">
      <c r="A84" s="609">
        <v>3</v>
      </c>
      <c r="B84" s="426" t="s">
        <v>1422</v>
      </c>
      <c r="C84" s="352"/>
      <c r="D84" s="368" t="s">
        <v>1342</v>
      </c>
      <c r="E84" s="316" t="s">
        <v>1441</v>
      </c>
      <c r="F84" s="611"/>
      <c r="G84" s="426" t="s">
        <v>1422</v>
      </c>
      <c r="H84" s="352"/>
      <c r="I84" s="368" t="s">
        <v>1342</v>
      </c>
    </row>
    <row r="85" spans="1:9" ht="15" customHeight="1">
      <c r="A85" s="610"/>
      <c r="B85" s="426" t="s">
        <v>1423</v>
      </c>
      <c r="C85" s="352"/>
      <c r="D85" s="317"/>
      <c r="E85" s="318"/>
      <c r="F85" s="612"/>
      <c r="G85" s="426" t="s">
        <v>1423</v>
      </c>
      <c r="H85" s="352"/>
      <c r="I85" s="317"/>
    </row>
    <row r="86" spans="1:9" ht="15" customHeight="1">
      <c r="A86" s="609">
        <v>4</v>
      </c>
      <c r="B86" s="426" t="s">
        <v>1420</v>
      </c>
      <c r="C86" s="352"/>
      <c r="D86" s="368" t="s">
        <v>1067</v>
      </c>
      <c r="E86" s="316" t="s">
        <v>1442</v>
      </c>
      <c r="F86" s="434"/>
      <c r="G86" s="426" t="s">
        <v>1424</v>
      </c>
      <c r="H86" s="352"/>
      <c r="I86" s="368" t="s">
        <v>1070</v>
      </c>
    </row>
    <row r="87" spans="1:9" ht="15" customHeight="1">
      <c r="A87" s="610"/>
      <c r="B87" s="426" t="s">
        <v>1421</v>
      </c>
      <c r="C87" s="352"/>
      <c r="D87" s="317"/>
      <c r="E87" s="318"/>
      <c r="F87" s="434"/>
      <c r="G87" s="426" t="s">
        <v>1425</v>
      </c>
      <c r="H87" s="352"/>
      <c r="I87" s="317"/>
    </row>
    <row r="88" spans="1:9" ht="15" customHeight="1">
      <c r="A88" s="609">
        <v>5</v>
      </c>
      <c r="B88" s="426" t="s">
        <v>1432</v>
      </c>
      <c r="C88" s="352"/>
      <c r="D88" s="368" t="s">
        <v>1336</v>
      </c>
      <c r="E88" s="316" t="s">
        <v>1443</v>
      </c>
      <c r="F88" s="434"/>
      <c r="G88" s="426" t="s">
        <v>1426</v>
      </c>
      <c r="H88" s="352"/>
      <c r="I88" s="368" t="s">
        <v>1363</v>
      </c>
    </row>
    <row r="89" spans="1:9" ht="15" customHeight="1">
      <c r="A89" s="610"/>
      <c r="B89" s="426" t="s">
        <v>1433</v>
      </c>
      <c r="C89" s="352"/>
      <c r="D89" s="317"/>
      <c r="E89" s="318"/>
      <c r="F89" s="434"/>
      <c r="G89" s="426" t="s">
        <v>1427</v>
      </c>
      <c r="H89" s="352"/>
      <c r="I89" s="317"/>
    </row>
    <row r="90" spans="1:9" ht="15" customHeight="1">
      <c r="A90" s="609">
        <v>6</v>
      </c>
      <c r="B90" s="426" t="s">
        <v>1426</v>
      </c>
      <c r="C90" s="352"/>
      <c r="D90" s="368" t="s">
        <v>1363</v>
      </c>
      <c r="E90" s="316" t="s">
        <v>1444</v>
      </c>
      <c r="F90" s="434"/>
      <c r="G90" s="426" t="s">
        <v>1428</v>
      </c>
      <c r="H90" s="352"/>
      <c r="I90" s="368" t="s">
        <v>1069</v>
      </c>
    </row>
    <row r="91" spans="1:9" ht="15" customHeight="1">
      <c r="A91" s="610"/>
      <c r="B91" s="426" t="s">
        <v>1427</v>
      </c>
      <c r="C91" s="352"/>
      <c r="D91" s="317"/>
      <c r="E91" s="318"/>
      <c r="F91" s="434"/>
      <c r="G91" s="426" t="s">
        <v>1429</v>
      </c>
      <c r="H91" s="352"/>
      <c r="I91" s="317"/>
    </row>
    <row r="92" spans="1:9" ht="15" customHeight="1">
      <c r="A92" s="609">
        <v>7</v>
      </c>
      <c r="B92" s="426" t="s">
        <v>1430</v>
      </c>
      <c r="C92" s="352"/>
      <c r="D92" s="368" t="s">
        <v>1356</v>
      </c>
      <c r="E92" s="316" t="s">
        <v>1445</v>
      </c>
      <c r="F92" s="434"/>
      <c r="G92" s="426" t="s">
        <v>1430</v>
      </c>
      <c r="H92" s="352"/>
      <c r="I92" s="368" t="s">
        <v>1356</v>
      </c>
    </row>
    <row r="93" spans="1:9" ht="15" customHeight="1">
      <c r="A93" s="610"/>
      <c r="B93" s="426" t="s">
        <v>1431</v>
      </c>
      <c r="C93" s="352"/>
      <c r="D93" s="317"/>
      <c r="E93" s="318"/>
      <c r="F93" s="434"/>
      <c r="G93" s="426" t="s">
        <v>1431</v>
      </c>
      <c r="H93" s="352"/>
      <c r="I93" s="317"/>
    </row>
    <row r="94" spans="1:9" ht="15" customHeight="1">
      <c r="A94" s="609">
        <v>8</v>
      </c>
      <c r="B94" s="426" t="s">
        <v>1418</v>
      </c>
      <c r="C94" s="352"/>
      <c r="D94" s="368" t="s">
        <v>1354</v>
      </c>
      <c r="E94" s="316" t="s">
        <v>1446</v>
      </c>
      <c r="F94" s="434"/>
      <c r="G94" s="426" t="s">
        <v>1432</v>
      </c>
      <c r="H94" s="352"/>
      <c r="I94" s="368" t="s">
        <v>1336</v>
      </c>
    </row>
    <row r="95" spans="1:9" ht="15" customHeight="1">
      <c r="A95" s="610"/>
      <c r="B95" s="426" t="s">
        <v>1419</v>
      </c>
      <c r="C95" s="352"/>
      <c r="D95" s="317"/>
      <c r="E95" s="318"/>
      <c r="F95" s="434"/>
      <c r="G95" s="426" t="s">
        <v>1433</v>
      </c>
      <c r="H95" s="352"/>
      <c r="I95" s="317"/>
    </row>
    <row r="97" spans="1:7" ht="35.25" customHeight="1">
      <c r="A97" s="433" t="s">
        <v>71</v>
      </c>
      <c r="B97" s="433"/>
      <c r="C97" s="433"/>
      <c r="D97" s="433"/>
      <c r="E97" s="433"/>
      <c r="F97" s="433"/>
      <c r="G97" s="9"/>
    </row>
    <row r="99" spans="1:6" ht="24.75" customHeight="1">
      <c r="A99" s="434" t="s">
        <v>10</v>
      </c>
      <c r="B99" s="434"/>
      <c r="C99" s="11" t="s">
        <v>11</v>
      </c>
      <c r="D99" s="11" t="s">
        <v>5</v>
      </c>
      <c r="E99" s="11" t="s">
        <v>6</v>
      </c>
      <c r="F99" s="11" t="s">
        <v>12</v>
      </c>
    </row>
    <row r="100" spans="1:6" ht="22.5" customHeight="1">
      <c r="A100" s="434" t="s">
        <v>36</v>
      </c>
      <c r="B100" s="434"/>
      <c r="C100" s="20" t="s">
        <v>609</v>
      </c>
      <c r="D100" s="53"/>
      <c r="E100" s="11" t="s">
        <v>477</v>
      </c>
      <c r="F100" s="11">
        <v>2013</v>
      </c>
    </row>
    <row r="101" spans="1:6" ht="22.5" customHeight="1">
      <c r="A101" s="435" t="s">
        <v>37</v>
      </c>
      <c r="B101" s="436"/>
      <c r="C101" s="20" t="s">
        <v>1223</v>
      </c>
      <c r="D101" s="53"/>
      <c r="E101" s="11" t="s">
        <v>1224</v>
      </c>
      <c r="F101" s="11">
        <v>2009</v>
      </c>
    </row>
    <row r="102" spans="1:6" ht="22.5" customHeight="1">
      <c r="A102" s="434" t="s">
        <v>38</v>
      </c>
      <c r="B102" s="434"/>
      <c r="C102" s="20" t="s">
        <v>1225</v>
      </c>
      <c r="D102" s="53"/>
      <c r="E102" s="11" t="s">
        <v>1097</v>
      </c>
      <c r="F102" s="46">
        <v>2008</v>
      </c>
    </row>
    <row r="104" spans="3:6" ht="22.5" customHeight="1">
      <c r="C104" s="437" t="s">
        <v>78</v>
      </c>
      <c r="D104" s="1" t="s">
        <v>79</v>
      </c>
      <c r="E104" s="438" t="s">
        <v>80</v>
      </c>
      <c r="F104" s="438"/>
    </row>
    <row r="105" spans="3:6" ht="22.5" customHeight="1">
      <c r="C105" s="437"/>
      <c r="D105" s="1" t="s">
        <v>81</v>
      </c>
      <c r="E105" s="438" t="s">
        <v>80</v>
      </c>
      <c r="F105" s="438"/>
    </row>
    <row r="106" spans="1:7" ht="35.25" customHeight="1">
      <c r="A106" s="433" t="s">
        <v>60</v>
      </c>
      <c r="B106" s="433"/>
      <c r="C106" s="433"/>
      <c r="D106" s="433"/>
      <c r="E106" s="433"/>
      <c r="F106" s="433"/>
      <c r="G106" s="9"/>
    </row>
    <row r="107" spans="1:6" ht="24" customHeight="1">
      <c r="A107" s="22" t="s">
        <v>61</v>
      </c>
      <c r="B107" s="439" t="s">
        <v>239</v>
      </c>
      <c r="C107" s="439"/>
      <c r="E107" s="440" t="str">
        <f>E72</f>
        <v>일   시 : 2014.04. 29.
경기장 : 대전한밭종합경기장</v>
      </c>
      <c r="F107" s="440"/>
    </row>
    <row r="108" spans="1:6" ht="24" customHeight="1">
      <c r="A108" s="1" t="s">
        <v>62</v>
      </c>
      <c r="B108" s="443" t="s">
        <v>83</v>
      </c>
      <c r="C108" s="443"/>
      <c r="E108" s="440"/>
      <c r="F108" s="440"/>
    </row>
    <row r="109" spans="2:6" ht="24" customHeight="1">
      <c r="B109" s="443"/>
      <c r="C109" s="443"/>
      <c r="E109" s="2" t="s">
        <v>63</v>
      </c>
      <c r="F109" s="2" t="s">
        <v>145</v>
      </c>
    </row>
    <row r="110" ht="20.25" customHeight="1"/>
    <row r="111" spans="5:6" ht="24" customHeight="1">
      <c r="E111" s="232"/>
      <c r="F111" s="24"/>
    </row>
    <row r="112" ht="14.25" thickBot="1"/>
    <row r="113" spans="1:6" ht="21" customHeight="1">
      <c r="A113" s="12" t="s">
        <v>66</v>
      </c>
      <c r="B113" s="621" t="s">
        <v>82</v>
      </c>
      <c r="C113" s="622"/>
      <c r="D113" s="13" t="s">
        <v>68</v>
      </c>
      <c r="E113" s="13" t="s">
        <v>69</v>
      </c>
      <c r="F113" s="14" t="s">
        <v>70</v>
      </c>
    </row>
    <row r="114" spans="1:6" ht="15" customHeight="1">
      <c r="A114" s="615"/>
      <c r="B114" s="435"/>
      <c r="C114" s="436"/>
      <c r="D114" s="315"/>
      <c r="E114" s="316"/>
      <c r="F114" s="617"/>
    </row>
    <row r="115" spans="1:6" ht="15" customHeight="1">
      <c r="A115" s="616"/>
      <c r="B115" s="435"/>
      <c r="C115" s="436"/>
      <c r="D115" s="317"/>
      <c r="E115" s="318"/>
      <c r="F115" s="618"/>
    </row>
    <row r="116" spans="1:6" ht="15" customHeight="1">
      <c r="A116" s="615"/>
      <c r="B116" s="435"/>
      <c r="C116" s="436"/>
      <c r="D116" s="315"/>
      <c r="E116" s="316"/>
      <c r="F116" s="617"/>
    </row>
    <row r="117" spans="1:6" ht="15" customHeight="1">
      <c r="A117" s="616"/>
      <c r="B117" s="435"/>
      <c r="C117" s="436"/>
      <c r="D117" s="317"/>
      <c r="E117" s="318"/>
      <c r="F117" s="618"/>
    </row>
    <row r="118" spans="1:6" ht="15" customHeight="1">
      <c r="A118" s="615"/>
      <c r="B118" s="435"/>
      <c r="C118" s="436"/>
      <c r="D118" s="315"/>
      <c r="E118" s="316"/>
      <c r="F118" s="617"/>
    </row>
    <row r="119" spans="1:6" ht="15" customHeight="1">
      <c r="A119" s="616"/>
      <c r="B119" s="435"/>
      <c r="C119" s="436"/>
      <c r="D119" s="317"/>
      <c r="E119" s="318"/>
      <c r="F119" s="618"/>
    </row>
    <row r="120" spans="1:6" ht="15" customHeight="1">
      <c r="A120" s="615"/>
      <c r="B120" s="435"/>
      <c r="C120" s="436"/>
      <c r="D120" s="315"/>
      <c r="E120" s="316"/>
      <c r="F120" s="617"/>
    </row>
    <row r="121" spans="1:6" ht="15" customHeight="1">
      <c r="A121" s="616"/>
      <c r="B121" s="435"/>
      <c r="C121" s="436"/>
      <c r="D121" s="317"/>
      <c r="E121" s="318"/>
      <c r="F121" s="618"/>
    </row>
    <row r="122" spans="1:6" ht="15" customHeight="1">
      <c r="A122" s="615"/>
      <c r="B122" s="435"/>
      <c r="C122" s="436"/>
      <c r="D122" s="315"/>
      <c r="E122" s="316"/>
      <c r="F122" s="434"/>
    </row>
    <row r="123" spans="1:6" ht="15" customHeight="1">
      <c r="A123" s="616"/>
      <c r="B123" s="435"/>
      <c r="C123" s="436"/>
      <c r="D123" s="317"/>
      <c r="E123" s="318"/>
      <c r="F123" s="434"/>
    </row>
    <row r="124" spans="1:6" ht="15" customHeight="1">
      <c r="A124" s="624"/>
      <c r="B124" s="435"/>
      <c r="C124" s="436"/>
      <c r="D124" s="315"/>
      <c r="E124" s="316"/>
      <c r="F124" s="434"/>
    </row>
    <row r="125" spans="1:6" ht="15" customHeight="1">
      <c r="A125" s="624"/>
      <c r="B125" s="435"/>
      <c r="C125" s="436"/>
      <c r="D125" s="317"/>
      <c r="E125" s="318"/>
      <c r="F125" s="434"/>
    </row>
    <row r="126" spans="1:6" ht="15" customHeight="1">
      <c r="A126" s="624"/>
      <c r="B126" s="435"/>
      <c r="C126" s="436"/>
      <c r="D126" s="315"/>
      <c r="E126" s="316"/>
      <c r="F126" s="434"/>
    </row>
    <row r="127" spans="1:6" ht="15" customHeight="1">
      <c r="A127" s="624"/>
      <c r="B127" s="435"/>
      <c r="C127" s="436"/>
      <c r="D127" s="317"/>
      <c r="E127" s="318"/>
      <c r="F127" s="434"/>
    </row>
    <row r="128" spans="1:6" ht="15" customHeight="1">
      <c r="A128" s="615"/>
      <c r="B128" s="435"/>
      <c r="C128" s="436"/>
      <c r="D128" s="315"/>
      <c r="E128" s="316"/>
      <c r="F128" s="617"/>
    </row>
    <row r="129" spans="1:6" ht="15" customHeight="1" thickBot="1">
      <c r="A129" s="628"/>
      <c r="B129" s="626"/>
      <c r="C129" s="627"/>
      <c r="D129" s="317"/>
      <c r="E129" s="318"/>
      <c r="F129" s="625"/>
    </row>
    <row r="131" spans="1:7" ht="35.25" customHeight="1">
      <c r="A131" s="433" t="s">
        <v>71</v>
      </c>
      <c r="B131" s="433"/>
      <c r="C131" s="433"/>
      <c r="D131" s="433"/>
      <c r="E131" s="433"/>
      <c r="F131" s="433"/>
      <c r="G131" s="9"/>
    </row>
    <row r="133" spans="1:6" ht="24.75" customHeight="1">
      <c r="A133" s="434" t="s">
        <v>10</v>
      </c>
      <c r="B133" s="434"/>
      <c r="C133" s="11" t="s">
        <v>11</v>
      </c>
      <c r="D133" s="11" t="s">
        <v>5</v>
      </c>
      <c r="E133" s="11" t="s">
        <v>6</v>
      </c>
      <c r="F133" s="11" t="s">
        <v>12</v>
      </c>
    </row>
    <row r="134" spans="1:6" ht="22.5" customHeight="1">
      <c r="A134" s="434" t="s">
        <v>36</v>
      </c>
      <c r="B134" s="434"/>
      <c r="C134" s="20" t="s">
        <v>1229</v>
      </c>
      <c r="D134" s="53"/>
      <c r="E134" s="11" t="s">
        <v>1230</v>
      </c>
      <c r="F134" s="11" t="s">
        <v>1231</v>
      </c>
    </row>
    <row r="135" spans="1:6" ht="22.5" customHeight="1">
      <c r="A135" s="435" t="s">
        <v>37</v>
      </c>
      <c r="B135" s="436"/>
      <c r="C135" s="20" t="s">
        <v>1226</v>
      </c>
      <c r="D135" s="53"/>
      <c r="E135" s="11" t="s">
        <v>1227</v>
      </c>
      <c r="F135" s="11" t="s">
        <v>1228</v>
      </c>
    </row>
    <row r="136" spans="1:6" ht="22.5" customHeight="1">
      <c r="A136" s="434" t="s">
        <v>38</v>
      </c>
      <c r="B136" s="434"/>
      <c r="C136" s="20" t="s">
        <v>1232</v>
      </c>
      <c r="D136" s="53"/>
      <c r="E136" s="11" t="s">
        <v>1110</v>
      </c>
      <c r="F136" s="46">
        <v>199</v>
      </c>
    </row>
    <row r="138" spans="3:6" ht="22.5" customHeight="1">
      <c r="C138" s="437" t="s">
        <v>78</v>
      </c>
      <c r="D138" s="1" t="s">
        <v>79</v>
      </c>
      <c r="E138" s="438" t="s">
        <v>80</v>
      </c>
      <c r="F138" s="438"/>
    </row>
    <row r="139" spans="3:6" ht="22.5" customHeight="1">
      <c r="C139" s="437"/>
      <c r="D139" s="1" t="s">
        <v>81</v>
      </c>
      <c r="E139" s="438" t="s">
        <v>80</v>
      </c>
      <c r="F139" s="438"/>
    </row>
    <row r="140" spans="1:7" ht="35.25" customHeight="1">
      <c r="A140" s="433" t="s">
        <v>60</v>
      </c>
      <c r="B140" s="433"/>
      <c r="C140" s="433"/>
      <c r="D140" s="433"/>
      <c r="E140" s="433"/>
      <c r="F140" s="433"/>
      <c r="G140" s="9"/>
    </row>
    <row r="141" spans="1:6" ht="24" customHeight="1">
      <c r="A141" s="22" t="s">
        <v>61</v>
      </c>
      <c r="B141" s="439" t="s">
        <v>239</v>
      </c>
      <c r="C141" s="439"/>
      <c r="E141" s="440" t="str">
        <f>E107</f>
        <v>일   시 : 2014.04. 29.
경기장 : 대전한밭종합경기장</v>
      </c>
      <c r="F141" s="440"/>
    </row>
    <row r="142" spans="1:6" ht="24" customHeight="1">
      <c r="A142" s="1" t="s">
        <v>62</v>
      </c>
      <c r="B142" s="443" t="s">
        <v>83</v>
      </c>
      <c r="C142" s="443"/>
      <c r="E142" s="440"/>
      <c r="F142" s="440"/>
    </row>
    <row r="143" spans="2:6" ht="24" customHeight="1">
      <c r="B143" s="443"/>
      <c r="C143" s="443"/>
      <c r="E143" s="2" t="s">
        <v>63</v>
      </c>
      <c r="F143" s="2" t="s">
        <v>185</v>
      </c>
    </row>
    <row r="144" ht="20.25" customHeight="1"/>
    <row r="145" spans="5:6" ht="24" customHeight="1">
      <c r="E145" s="232"/>
      <c r="F145" s="24"/>
    </row>
    <row r="146" ht="14.25" thickBot="1"/>
    <row r="147" spans="1:6" ht="21" customHeight="1">
      <c r="A147" s="12" t="s">
        <v>66</v>
      </c>
      <c r="B147" s="621" t="s">
        <v>82</v>
      </c>
      <c r="C147" s="622"/>
      <c r="D147" s="13" t="s">
        <v>68</v>
      </c>
      <c r="E147" s="13" t="s">
        <v>69</v>
      </c>
      <c r="F147" s="14" t="s">
        <v>70</v>
      </c>
    </row>
    <row r="148" spans="1:6" ht="15" customHeight="1">
      <c r="A148" s="615"/>
      <c r="B148" s="435"/>
      <c r="C148" s="436"/>
      <c r="D148" s="315"/>
      <c r="E148" s="316"/>
      <c r="F148" s="617"/>
    </row>
    <row r="149" spans="1:6" ht="15" customHeight="1">
      <c r="A149" s="616"/>
      <c r="B149" s="435"/>
      <c r="C149" s="436"/>
      <c r="D149" s="317"/>
      <c r="E149" s="318"/>
      <c r="F149" s="618"/>
    </row>
    <row r="150" spans="1:6" ht="15" customHeight="1">
      <c r="A150" s="615"/>
      <c r="B150" s="435"/>
      <c r="C150" s="436"/>
      <c r="D150" s="315"/>
      <c r="E150" s="316"/>
      <c r="F150" s="617"/>
    </row>
    <row r="151" spans="1:6" ht="15" customHeight="1">
      <c r="A151" s="616"/>
      <c r="B151" s="435"/>
      <c r="C151" s="436"/>
      <c r="D151" s="317"/>
      <c r="E151" s="318"/>
      <c r="F151" s="618"/>
    </row>
    <row r="152" spans="1:6" ht="15" customHeight="1">
      <c r="A152" s="615"/>
      <c r="B152" s="435"/>
      <c r="C152" s="436"/>
      <c r="D152" s="315"/>
      <c r="E152" s="316"/>
      <c r="F152" s="617"/>
    </row>
    <row r="153" spans="1:6" ht="15" customHeight="1">
      <c r="A153" s="616"/>
      <c r="B153" s="435"/>
      <c r="C153" s="436"/>
      <c r="D153" s="317"/>
      <c r="E153" s="318"/>
      <c r="F153" s="618"/>
    </row>
    <row r="154" spans="1:6" ht="15" customHeight="1">
      <c r="A154" s="615"/>
      <c r="B154" s="435"/>
      <c r="C154" s="436"/>
      <c r="D154" s="315"/>
      <c r="E154" s="316"/>
      <c r="F154" s="617"/>
    </row>
    <row r="155" spans="1:6" ht="15" customHeight="1">
      <c r="A155" s="616"/>
      <c r="B155" s="435"/>
      <c r="C155" s="436"/>
      <c r="D155" s="317"/>
      <c r="E155" s="318"/>
      <c r="F155" s="618"/>
    </row>
    <row r="156" spans="1:6" ht="15" customHeight="1">
      <c r="A156" s="615"/>
      <c r="B156" s="435"/>
      <c r="C156" s="436"/>
      <c r="D156" s="315"/>
      <c r="E156" s="316"/>
      <c r="F156" s="434"/>
    </row>
    <row r="157" spans="1:6" ht="15" customHeight="1">
      <c r="A157" s="616"/>
      <c r="B157" s="435"/>
      <c r="C157" s="436"/>
      <c r="D157" s="317"/>
      <c r="E157" s="318"/>
      <c r="F157" s="434"/>
    </row>
    <row r="158" spans="1:6" ht="15" customHeight="1">
      <c r="A158" s="624"/>
      <c r="B158" s="435"/>
      <c r="C158" s="436"/>
      <c r="D158" s="315"/>
      <c r="E158" s="316"/>
      <c r="F158" s="434"/>
    </row>
    <row r="159" spans="1:6" ht="15" customHeight="1">
      <c r="A159" s="624"/>
      <c r="B159" s="435"/>
      <c r="C159" s="436"/>
      <c r="D159" s="317"/>
      <c r="E159" s="318"/>
      <c r="F159" s="434"/>
    </row>
    <row r="160" spans="1:6" ht="15" customHeight="1">
      <c r="A160" s="624"/>
      <c r="B160" s="435"/>
      <c r="C160" s="436"/>
      <c r="D160" s="315"/>
      <c r="E160" s="316"/>
      <c r="F160" s="434"/>
    </row>
    <row r="161" spans="1:6" ht="15" customHeight="1">
      <c r="A161" s="624"/>
      <c r="B161" s="435"/>
      <c r="C161" s="436"/>
      <c r="D161" s="317"/>
      <c r="E161" s="318"/>
      <c r="F161" s="434"/>
    </row>
    <row r="162" spans="1:6" ht="15" customHeight="1">
      <c r="A162" s="615"/>
      <c r="B162" s="435"/>
      <c r="C162" s="436"/>
      <c r="D162" s="315"/>
      <c r="E162" s="316"/>
      <c r="F162" s="617"/>
    </row>
    <row r="163" spans="1:6" ht="15" customHeight="1" thickBot="1">
      <c r="A163" s="628"/>
      <c r="B163" s="626"/>
      <c r="C163" s="627"/>
      <c r="D163" s="317"/>
      <c r="E163" s="318"/>
      <c r="F163" s="625"/>
    </row>
    <row r="165" spans="1:7" ht="35.25" customHeight="1">
      <c r="A165" s="433" t="s">
        <v>71</v>
      </c>
      <c r="B165" s="433"/>
      <c r="C165" s="433"/>
      <c r="D165" s="433"/>
      <c r="E165" s="433"/>
      <c r="F165" s="433"/>
      <c r="G165" s="9"/>
    </row>
    <row r="167" spans="1:6" ht="24.75" customHeight="1">
      <c r="A167" s="434" t="s">
        <v>10</v>
      </c>
      <c r="B167" s="434"/>
      <c r="C167" s="11" t="s">
        <v>11</v>
      </c>
      <c r="D167" s="11" t="s">
        <v>5</v>
      </c>
      <c r="E167" s="11" t="s">
        <v>6</v>
      </c>
      <c r="F167" s="11" t="s">
        <v>12</v>
      </c>
    </row>
    <row r="168" spans="1:6" ht="22.5" customHeight="1">
      <c r="A168" s="434" t="s">
        <v>36</v>
      </c>
      <c r="B168" s="434"/>
      <c r="C168" s="20" t="s">
        <v>1229</v>
      </c>
      <c r="D168" s="53"/>
      <c r="E168" s="11" t="s">
        <v>1230</v>
      </c>
      <c r="F168" s="11" t="s">
        <v>1231</v>
      </c>
    </row>
    <row r="169" spans="1:6" ht="22.5" customHeight="1">
      <c r="A169" s="435" t="s">
        <v>37</v>
      </c>
      <c r="B169" s="436"/>
      <c r="C169" s="20" t="s">
        <v>1226</v>
      </c>
      <c r="D169" s="53"/>
      <c r="E169" s="11" t="s">
        <v>1227</v>
      </c>
      <c r="F169" s="11" t="s">
        <v>1228</v>
      </c>
    </row>
    <row r="170" spans="1:6" ht="22.5" customHeight="1">
      <c r="A170" s="434" t="s">
        <v>38</v>
      </c>
      <c r="B170" s="434"/>
      <c r="C170" s="20" t="s">
        <v>1232</v>
      </c>
      <c r="D170" s="53"/>
      <c r="E170" s="11" t="s">
        <v>1110</v>
      </c>
      <c r="F170" s="46">
        <v>199</v>
      </c>
    </row>
    <row r="172" spans="3:6" ht="22.5" customHeight="1">
      <c r="C172" s="437" t="s">
        <v>78</v>
      </c>
      <c r="D172" s="1" t="s">
        <v>79</v>
      </c>
      <c r="E172" s="438" t="s">
        <v>80</v>
      </c>
      <c r="F172" s="438"/>
    </row>
    <row r="173" spans="3:6" ht="22.5" customHeight="1">
      <c r="C173" s="437"/>
      <c r="D173" s="1" t="s">
        <v>81</v>
      </c>
      <c r="E173" s="438" t="s">
        <v>80</v>
      </c>
      <c r="F173" s="438"/>
    </row>
    <row r="174" spans="1:7" ht="35.25" customHeight="1">
      <c r="A174" s="433" t="s">
        <v>60</v>
      </c>
      <c r="B174" s="433"/>
      <c r="C174" s="433"/>
      <c r="D174" s="433"/>
      <c r="E174" s="433"/>
      <c r="F174" s="433"/>
      <c r="G174" s="9"/>
    </row>
    <row r="175" spans="1:6" ht="24" customHeight="1">
      <c r="A175" s="22" t="s">
        <v>61</v>
      </c>
      <c r="B175" s="439" t="s">
        <v>239</v>
      </c>
      <c r="C175" s="439"/>
      <c r="E175" s="440" t="str">
        <f>E141</f>
        <v>일   시 : 2014.04. 29.
경기장 : 대전한밭종합경기장</v>
      </c>
      <c r="F175" s="440"/>
    </row>
    <row r="176" spans="1:6" ht="24" customHeight="1">
      <c r="A176" s="1" t="s">
        <v>62</v>
      </c>
      <c r="B176" s="443" t="s">
        <v>83</v>
      </c>
      <c r="C176" s="443"/>
      <c r="E176" s="440"/>
      <c r="F176" s="440"/>
    </row>
    <row r="177" spans="2:6" ht="24" customHeight="1">
      <c r="B177" s="443"/>
      <c r="C177" s="443"/>
      <c r="E177" s="245" t="s">
        <v>43</v>
      </c>
      <c r="F177" s="245" t="s">
        <v>186</v>
      </c>
    </row>
    <row r="178" spans="5:6" ht="20.25" customHeight="1">
      <c r="E178" s="246" t="s">
        <v>45</v>
      </c>
      <c r="F178" s="246" t="s">
        <v>44</v>
      </c>
    </row>
    <row r="179" spans="4:6" ht="24" customHeight="1">
      <c r="D179" s="364" t="s">
        <v>46</v>
      </c>
      <c r="F179" s="24"/>
    </row>
    <row r="181" spans="1:6" ht="21" customHeight="1">
      <c r="A181" s="11" t="s">
        <v>66</v>
      </c>
      <c r="B181" s="435" t="s">
        <v>82</v>
      </c>
      <c r="C181" s="436"/>
      <c r="D181" s="11" t="s">
        <v>68</v>
      </c>
      <c r="E181" s="11" t="s">
        <v>69</v>
      </c>
      <c r="F181" s="11" t="s">
        <v>70</v>
      </c>
    </row>
    <row r="182" spans="1:6" ht="15" customHeight="1">
      <c r="A182" s="609">
        <v>1</v>
      </c>
      <c r="B182" s="327" t="s">
        <v>1416</v>
      </c>
      <c r="C182" s="352"/>
      <c r="D182" s="368" t="s">
        <v>1067</v>
      </c>
      <c r="E182" s="316" t="s">
        <v>1436</v>
      </c>
      <c r="F182" s="611"/>
    </row>
    <row r="183" spans="1:6" ht="15" customHeight="1">
      <c r="A183" s="610"/>
      <c r="B183" s="327" t="s">
        <v>1417</v>
      </c>
      <c r="C183" s="352"/>
      <c r="D183" s="317"/>
      <c r="E183" s="318"/>
      <c r="F183" s="612"/>
    </row>
    <row r="184" spans="1:6" ht="15" customHeight="1">
      <c r="A184" s="609">
        <v>2</v>
      </c>
      <c r="B184" s="327" t="s">
        <v>1414</v>
      </c>
      <c r="C184" s="352"/>
      <c r="D184" s="368" t="s">
        <v>1069</v>
      </c>
      <c r="E184" s="316" t="s">
        <v>1437</v>
      </c>
      <c r="F184" s="611"/>
    </row>
    <row r="185" spans="1:6" ht="15" customHeight="1">
      <c r="A185" s="610"/>
      <c r="B185" s="327" t="s">
        <v>1415</v>
      </c>
      <c r="C185" s="352"/>
      <c r="D185" s="317"/>
      <c r="E185" s="318"/>
      <c r="F185" s="612"/>
    </row>
    <row r="186" spans="1:6" ht="15" customHeight="1">
      <c r="A186" s="611" t="s">
        <v>1438</v>
      </c>
      <c r="B186" s="327"/>
      <c r="C186" s="352"/>
      <c r="D186" s="368" t="s">
        <v>1364</v>
      </c>
      <c r="E186" s="316"/>
      <c r="F186" s="611"/>
    </row>
    <row r="187" spans="1:6" ht="15" customHeight="1">
      <c r="A187" s="610"/>
      <c r="B187" s="327"/>
      <c r="C187" s="352"/>
      <c r="D187" s="317"/>
      <c r="E187" s="318"/>
      <c r="F187" s="612"/>
    </row>
    <row r="188" spans="1:6" ht="15" customHeight="1">
      <c r="A188" s="611" t="s">
        <v>1438</v>
      </c>
      <c r="B188" s="327"/>
      <c r="C188" s="352"/>
      <c r="D188" s="368" t="s">
        <v>1066</v>
      </c>
      <c r="E188" s="316"/>
      <c r="F188" s="611"/>
    </row>
    <row r="189" spans="1:6" ht="15" customHeight="1">
      <c r="A189" s="610"/>
      <c r="B189" s="327"/>
      <c r="C189" s="352"/>
      <c r="D189" s="317"/>
      <c r="E189" s="318"/>
      <c r="F189" s="612"/>
    </row>
    <row r="190" spans="1:6" ht="15" customHeight="1">
      <c r="A190" s="611" t="s">
        <v>1438</v>
      </c>
      <c r="B190" s="327"/>
      <c r="C190" s="352"/>
      <c r="D190" s="368" t="s">
        <v>1339</v>
      </c>
      <c r="E190" s="316"/>
      <c r="F190" s="434"/>
    </row>
    <row r="191" spans="1:6" ht="15" customHeight="1">
      <c r="A191" s="610"/>
      <c r="B191" s="327"/>
      <c r="C191" s="352"/>
      <c r="D191" s="317"/>
      <c r="E191" s="318"/>
      <c r="F191" s="434"/>
    </row>
    <row r="192" spans="1:6" ht="15" customHeight="1">
      <c r="A192" s="611" t="s">
        <v>1438</v>
      </c>
      <c r="B192" s="327"/>
      <c r="C192" s="352"/>
      <c r="D192" s="368" t="s">
        <v>1070</v>
      </c>
      <c r="E192" s="316"/>
      <c r="F192" s="434"/>
    </row>
    <row r="193" spans="1:6" ht="15" customHeight="1">
      <c r="A193" s="610"/>
      <c r="B193" s="327"/>
      <c r="C193" s="352"/>
      <c r="D193" s="317"/>
      <c r="E193" s="318"/>
      <c r="F193" s="434"/>
    </row>
    <row r="194" spans="1:6" ht="15" customHeight="1">
      <c r="A194" s="611" t="s">
        <v>1438</v>
      </c>
      <c r="B194" s="327"/>
      <c r="C194" s="352"/>
      <c r="D194" s="368" t="s">
        <v>1068</v>
      </c>
      <c r="E194" s="316"/>
      <c r="F194" s="434"/>
    </row>
    <row r="195" spans="1:6" ht="15" customHeight="1">
      <c r="A195" s="610"/>
      <c r="B195" s="327"/>
      <c r="C195" s="352"/>
      <c r="D195" s="317"/>
      <c r="E195" s="318"/>
      <c r="F195" s="434"/>
    </row>
    <row r="196" spans="1:6" ht="15" customHeight="1">
      <c r="A196" s="611"/>
      <c r="B196" s="327"/>
      <c r="C196" s="352"/>
      <c r="D196" s="368"/>
      <c r="E196" s="316"/>
      <c r="F196" s="611"/>
    </row>
    <row r="197" spans="1:6" ht="15" customHeight="1">
      <c r="A197" s="610"/>
      <c r="B197" s="327"/>
      <c r="C197" s="352"/>
      <c r="D197" s="317"/>
      <c r="E197" s="318"/>
      <c r="F197" s="612"/>
    </row>
    <row r="199" spans="1:7" ht="35.25" customHeight="1">
      <c r="A199" s="433" t="s">
        <v>71</v>
      </c>
      <c r="B199" s="433"/>
      <c r="C199" s="433"/>
      <c r="D199" s="433"/>
      <c r="E199" s="433"/>
      <c r="F199" s="433"/>
      <c r="G199" s="9"/>
    </row>
    <row r="201" spans="1:6" ht="24.75" customHeight="1">
      <c r="A201" s="434" t="s">
        <v>10</v>
      </c>
      <c r="B201" s="434"/>
      <c r="C201" s="11" t="s">
        <v>11</v>
      </c>
      <c r="D201" s="11" t="s">
        <v>5</v>
      </c>
      <c r="E201" s="11" t="s">
        <v>6</v>
      </c>
      <c r="F201" s="11" t="s">
        <v>12</v>
      </c>
    </row>
    <row r="202" spans="1:6" ht="22.5" customHeight="1">
      <c r="A202" s="434" t="s">
        <v>36</v>
      </c>
      <c r="B202" s="434"/>
      <c r="C202" s="20" t="s">
        <v>1229</v>
      </c>
      <c r="D202" s="53"/>
      <c r="E202" s="11" t="s">
        <v>1230</v>
      </c>
      <c r="F202" s="11" t="s">
        <v>1231</v>
      </c>
    </row>
    <row r="203" spans="1:6" ht="22.5" customHeight="1">
      <c r="A203" s="435" t="s">
        <v>37</v>
      </c>
      <c r="B203" s="436"/>
      <c r="C203" s="20" t="s">
        <v>1226</v>
      </c>
      <c r="D203" s="53"/>
      <c r="E203" s="11" t="s">
        <v>1227</v>
      </c>
      <c r="F203" s="11" t="s">
        <v>1228</v>
      </c>
    </row>
    <row r="204" spans="1:6" ht="22.5" customHeight="1">
      <c r="A204" s="434" t="s">
        <v>38</v>
      </c>
      <c r="B204" s="434"/>
      <c r="C204" s="20" t="s">
        <v>1232</v>
      </c>
      <c r="D204" s="53"/>
      <c r="E204" s="11" t="s">
        <v>1110</v>
      </c>
      <c r="F204" s="46">
        <v>199</v>
      </c>
    </row>
    <row r="206" spans="3:6" ht="22.5" customHeight="1">
      <c r="C206" s="437" t="s">
        <v>78</v>
      </c>
      <c r="D206" s="1" t="s">
        <v>79</v>
      </c>
      <c r="E206" s="438" t="s">
        <v>80</v>
      </c>
      <c r="F206" s="438"/>
    </row>
    <row r="207" spans="3:6" ht="22.5" customHeight="1">
      <c r="C207" s="437"/>
      <c r="D207" s="1" t="s">
        <v>81</v>
      </c>
      <c r="E207" s="438" t="s">
        <v>80</v>
      </c>
      <c r="F207" s="438"/>
    </row>
    <row r="208" spans="1:7" ht="30.75" customHeight="1">
      <c r="A208" s="433" t="s">
        <v>16</v>
      </c>
      <c r="B208" s="433"/>
      <c r="C208" s="433"/>
      <c r="D208" s="433"/>
      <c r="E208" s="433"/>
      <c r="F208" s="433"/>
      <c r="G208" s="9"/>
    </row>
    <row r="209" spans="1:6" ht="24" customHeight="1">
      <c r="A209" s="22" t="s">
        <v>17</v>
      </c>
      <c r="B209" s="439" t="s">
        <v>204</v>
      </c>
      <c r="C209" s="439"/>
      <c r="E209" s="440" t="s">
        <v>564</v>
      </c>
      <c r="F209" s="440"/>
    </row>
    <row r="210" spans="1:6" ht="24" customHeight="1">
      <c r="A210" s="1" t="s">
        <v>62</v>
      </c>
      <c r="B210" s="443" t="s">
        <v>83</v>
      </c>
      <c r="C210" s="443"/>
      <c r="E210" s="440"/>
      <c r="F210" s="440"/>
    </row>
    <row r="211" spans="2:6" ht="24" customHeight="1">
      <c r="B211" s="443"/>
      <c r="C211" s="443"/>
      <c r="E211" s="2"/>
      <c r="F211" s="2"/>
    </row>
    <row r="212" ht="20.25" customHeight="1"/>
    <row r="213" spans="3:6" ht="24" customHeight="1">
      <c r="C213" s="508" t="s">
        <v>562</v>
      </c>
      <c r="D213" s="508"/>
      <c r="E213" s="508"/>
      <c r="F213" s="24"/>
    </row>
    <row r="216" spans="1:6" ht="21" customHeight="1">
      <c r="A216" s="11" t="s">
        <v>474</v>
      </c>
      <c r="B216" s="435" t="s">
        <v>82</v>
      </c>
      <c r="C216" s="436"/>
      <c r="D216" s="11" t="s">
        <v>6</v>
      </c>
      <c r="E216" s="11" t="s">
        <v>7</v>
      </c>
      <c r="F216" s="11" t="s">
        <v>8</v>
      </c>
    </row>
    <row r="217" spans="1:6" ht="15" customHeight="1">
      <c r="A217" s="609">
        <v>1</v>
      </c>
      <c r="B217" s="435"/>
      <c r="C217" s="436"/>
      <c r="D217" s="315" t="s">
        <v>1130</v>
      </c>
      <c r="E217" s="316"/>
      <c r="F217" s="613"/>
    </row>
    <row r="218" spans="1:6" ht="15" customHeight="1">
      <c r="A218" s="610"/>
      <c r="B218" s="435"/>
      <c r="C218" s="436"/>
      <c r="D218" s="317"/>
      <c r="E218" s="318"/>
      <c r="F218" s="614"/>
    </row>
    <row r="219" spans="1:6" ht="15" customHeight="1">
      <c r="A219" s="609">
        <v>2</v>
      </c>
      <c r="B219" s="435"/>
      <c r="C219" s="436"/>
      <c r="D219" s="315" t="s">
        <v>1193</v>
      </c>
      <c r="E219" s="316"/>
      <c r="F219" s="611"/>
    </row>
    <row r="220" spans="1:6" ht="15" customHeight="1">
      <c r="A220" s="610"/>
      <c r="B220" s="435"/>
      <c r="C220" s="436"/>
      <c r="D220" s="317"/>
      <c r="E220" s="318"/>
      <c r="F220" s="612"/>
    </row>
    <row r="221" spans="1:6" ht="15" customHeight="1">
      <c r="A221" s="609">
        <v>3</v>
      </c>
      <c r="B221" s="435"/>
      <c r="C221" s="436"/>
      <c r="D221" s="315" t="s">
        <v>1103</v>
      </c>
      <c r="E221" s="316"/>
      <c r="F221" s="611"/>
    </row>
    <row r="222" spans="1:6" ht="15" customHeight="1">
      <c r="A222" s="610"/>
      <c r="B222" s="435"/>
      <c r="C222" s="436"/>
      <c r="D222" s="317"/>
      <c r="E222" s="318"/>
      <c r="F222" s="612"/>
    </row>
    <row r="223" spans="1:6" ht="15" customHeight="1">
      <c r="A223" s="609">
        <v>4</v>
      </c>
      <c r="B223" s="435"/>
      <c r="C223" s="436"/>
      <c r="D223" s="11" t="s">
        <v>1097</v>
      </c>
      <c r="E223" s="20"/>
      <c r="F223" s="434"/>
    </row>
    <row r="224" spans="1:6" ht="15" customHeight="1">
      <c r="A224" s="610"/>
      <c r="B224" s="435"/>
      <c r="C224" s="436"/>
      <c r="D224" s="11"/>
      <c r="E224" s="20"/>
      <c r="F224" s="434"/>
    </row>
    <row r="225" spans="1:6" ht="15" customHeight="1">
      <c r="A225" s="609">
        <v>5</v>
      </c>
      <c r="B225" s="435"/>
      <c r="C225" s="436"/>
      <c r="D225" s="11" t="s">
        <v>1371</v>
      </c>
      <c r="E225" s="20"/>
      <c r="F225" s="434"/>
    </row>
    <row r="226" spans="1:6" ht="15" customHeight="1">
      <c r="A226" s="610"/>
      <c r="B226" s="435"/>
      <c r="C226" s="436"/>
      <c r="D226" s="11"/>
      <c r="E226" s="20"/>
      <c r="F226" s="434"/>
    </row>
    <row r="227" spans="1:6" ht="15" customHeight="1">
      <c r="A227" s="609">
        <v>6</v>
      </c>
      <c r="B227" s="435"/>
      <c r="C227" s="436"/>
      <c r="D227" s="11" t="s">
        <v>1110</v>
      </c>
      <c r="E227" s="20"/>
      <c r="F227" s="434"/>
    </row>
    <row r="228" spans="1:6" ht="15" customHeight="1">
      <c r="A228" s="610"/>
      <c r="B228" s="435"/>
      <c r="C228" s="436"/>
      <c r="D228" s="11"/>
      <c r="E228" s="20"/>
      <c r="F228" s="434"/>
    </row>
    <row r="229" spans="1:6" ht="15" customHeight="1">
      <c r="A229" s="609">
        <v>7</v>
      </c>
      <c r="B229" s="435"/>
      <c r="C229" s="436"/>
      <c r="D229" s="11" t="s">
        <v>1372</v>
      </c>
      <c r="E229" s="20"/>
      <c r="F229" s="434"/>
    </row>
    <row r="230" spans="1:6" ht="15" customHeight="1">
      <c r="A230" s="610"/>
      <c r="B230" s="435"/>
      <c r="C230" s="436"/>
      <c r="D230" s="11"/>
      <c r="E230" s="20"/>
      <c r="F230" s="434"/>
    </row>
    <row r="231" spans="1:6" ht="15" customHeight="1">
      <c r="A231" s="609">
        <v>8</v>
      </c>
      <c r="B231" s="435"/>
      <c r="C231" s="436"/>
      <c r="D231" s="11" t="s">
        <v>1109</v>
      </c>
      <c r="E231" s="20"/>
      <c r="F231" s="434"/>
    </row>
    <row r="232" spans="1:6" ht="15" customHeight="1">
      <c r="A232" s="610"/>
      <c r="B232" s="435"/>
      <c r="C232" s="436"/>
      <c r="D232" s="11"/>
      <c r="E232" s="20"/>
      <c r="F232" s="434"/>
    </row>
    <row r="234" spans="1:7" ht="35.25" customHeight="1">
      <c r="A234" s="433" t="s">
        <v>9</v>
      </c>
      <c r="B234" s="433"/>
      <c r="C234" s="433"/>
      <c r="D234" s="433"/>
      <c r="E234" s="433"/>
      <c r="F234" s="433"/>
      <c r="G234" s="9"/>
    </row>
    <row r="236" spans="1:6" ht="24.75" customHeight="1">
      <c r="A236" s="434" t="s">
        <v>10</v>
      </c>
      <c r="B236" s="434"/>
      <c r="C236" s="11" t="s">
        <v>11</v>
      </c>
      <c r="D236" s="11" t="s">
        <v>5</v>
      </c>
      <c r="E236" s="11" t="s">
        <v>6</v>
      </c>
      <c r="F236" s="11" t="s">
        <v>12</v>
      </c>
    </row>
    <row r="237" spans="1:6" ht="22.5" customHeight="1">
      <c r="A237" s="434" t="s">
        <v>36</v>
      </c>
      <c r="B237" s="434"/>
      <c r="C237" s="20" t="s">
        <v>609</v>
      </c>
      <c r="D237" s="53"/>
      <c r="E237" s="11" t="s">
        <v>477</v>
      </c>
      <c r="F237" s="11">
        <v>2013</v>
      </c>
    </row>
    <row r="238" spans="1:6" ht="22.5" customHeight="1">
      <c r="A238" s="435" t="s">
        <v>37</v>
      </c>
      <c r="B238" s="436"/>
      <c r="C238" s="20" t="s">
        <v>1223</v>
      </c>
      <c r="D238" s="53"/>
      <c r="E238" s="11" t="s">
        <v>1224</v>
      </c>
      <c r="F238" s="11">
        <v>2009</v>
      </c>
    </row>
    <row r="239" spans="1:6" ht="22.5" customHeight="1">
      <c r="A239" s="434" t="s">
        <v>38</v>
      </c>
      <c r="B239" s="434"/>
      <c r="C239" s="20" t="s">
        <v>1225</v>
      </c>
      <c r="D239" s="53"/>
      <c r="E239" s="11" t="s">
        <v>1097</v>
      </c>
      <c r="F239" s="46">
        <v>2008</v>
      </c>
    </row>
    <row r="241" spans="3:6" ht="22.5" customHeight="1">
      <c r="C241" s="437" t="s">
        <v>39</v>
      </c>
      <c r="D241" s="1" t="s">
        <v>40</v>
      </c>
      <c r="E241" s="438" t="s">
        <v>41</v>
      </c>
      <c r="F241" s="438"/>
    </row>
    <row r="242" spans="3:6" ht="22.5" customHeight="1">
      <c r="C242" s="437"/>
      <c r="D242" s="1" t="s">
        <v>42</v>
      </c>
      <c r="E242" s="438" t="s">
        <v>41</v>
      </c>
      <c r="F242" s="438"/>
    </row>
  </sheetData>
  <sheetProtection/>
  <mergeCells count="292">
    <mergeCell ref="E172:F172"/>
    <mergeCell ref="E173:F173"/>
    <mergeCell ref="A168:B168"/>
    <mergeCell ref="A169:B169"/>
    <mergeCell ref="A170:B170"/>
    <mergeCell ref="C172:C173"/>
    <mergeCell ref="F162:F163"/>
    <mergeCell ref="B163:C163"/>
    <mergeCell ref="A165:F165"/>
    <mergeCell ref="A167:B167"/>
    <mergeCell ref="A162:A163"/>
    <mergeCell ref="B162:C162"/>
    <mergeCell ref="F160:F161"/>
    <mergeCell ref="B161:C161"/>
    <mergeCell ref="A158:A159"/>
    <mergeCell ref="B158:C158"/>
    <mergeCell ref="A160:A161"/>
    <mergeCell ref="B160:C160"/>
    <mergeCell ref="F154:F155"/>
    <mergeCell ref="B155:C155"/>
    <mergeCell ref="F156:F157"/>
    <mergeCell ref="F158:F159"/>
    <mergeCell ref="B159:C159"/>
    <mergeCell ref="A156:A157"/>
    <mergeCell ref="B156:C156"/>
    <mergeCell ref="B157:C157"/>
    <mergeCell ref="A154:A155"/>
    <mergeCell ref="B154:C154"/>
    <mergeCell ref="F150:F151"/>
    <mergeCell ref="B151:C151"/>
    <mergeCell ref="A152:A153"/>
    <mergeCell ref="B152:C152"/>
    <mergeCell ref="F152:F153"/>
    <mergeCell ref="B153:C153"/>
    <mergeCell ref="A150:A151"/>
    <mergeCell ref="B150:C150"/>
    <mergeCell ref="E138:F138"/>
    <mergeCell ref="E139:F139"/>
    <mergeCell ref="A140:F140"/>
    <mergeCell ref="B141:C141"/>
    <mergeCell ref="E141:F142"/>
    <mergeCell ref="B142:C142"/>
    <mergeCell ref="F148:F149"/>
    <mergeCell ref="B149:C149"/>
    <mergeCell ref="A134:B134"/>
    <mergeCell ref="A135:B135"/>
    <mergeCell ref="A136:B136"/>
    <mergeCell ref="C138:C139"/>
    <mergeCell ref="B143:C143"/>
    <mergeCell ref="B147:C147"/>
    <mergeCell ref="A148:A149"/>
    <mergeCell ref="B148:C148"/>
    <mergeCell ref="F128:F129"/>
    <mergeCell ref="B129:C129"/>
    <mergeCell ref="A131:F131"/>
    <mergeCell ref="A133:B133"/>
    <mergeCell ref="A128:A129"/>
    <mergeCell ref="B128:C128"/>
    <mergeCell ref="F126:F127"/>
    <mergeCell ref="B127:C127"/>
    <mergeCell ref="A124:A125"/>
    <mergeCell ref="B124:C124"/>
    <mergeCell ref="A126:A127"/>
    <mergeCell ref="B126:C126"/>
    <mergeCell ref="F124:F125"/>
    <mergeCell ref="B125:C125"/>
    <mergeCell ref="G79:H79"/>
    <mergeCell ref="B108:C108"/>
    <mergeCell ref="B109:C109"/>
    <mergeCell ref="B113:C113"/>
    <mergeCell ref="F94:F95"/>
    <mergeCell ref="A122:A123"/>
    <mergeCell ref="B122:C122"/>
    <mergeCell ref="B123:C123"/>
    <mergeCell ref="A120:A121"/>
    <mergeCell ref="B120:C120"/>
    <mergeCell ref="F120:F121"/>
    <mergeCell ref="B121:C121"/>
    <mergeCell ref="F122:F123"/>
    <mergeCell ref="B117:C117"/>
    <mergeCell ref="A118:A119"/>
    <mergeCell ref="B118:C118"/>
    <mergeCell ref="F118:F119"/>
    <mergeCell ref="B119:C119"/>
    <mergeCell ref="F114:F115"/>
    <mergeCell ref="B115:C115"/>
    <mergeCell ref="A116:A117"/>
    <mergeCell ref="B116:C116"/>
    <mergeCell ref="A67:B67"/>
    <mergeCell ref="C69:C70"/>
    <mergeCell ref="E69:F69"/>
    <mergeCell ref="E70:F70"/>
    <mergeCell ref="A62:F62"/>
    <mergeCell ref="A64:B64"/>
    <mergeCell ref="A65:B65"/>
    <mergeCell ref="A66:B66"/>
    <mergeCell ref="F59:F60"/>
    <mergeCell ref="B60:C60"/>
    <mergeCell ref="A57:A58"/>
    <mergeCell ref="B57:C57"/>
    <mergeCell ref="A59:A60"/>
    <mergeCell ref="B59:C59"/>
    <mergeCell ref="F55:F56"/>
    <mergeCell ref="F57:F58"/>
    <mergeCell ref="B58:C58"/>
    <mergeCell ref="A55:A56"/>
    <mergeCell ref="B55:C55"/>
    <mergeCell ref="B56:C56"/>
    <mergeCell ref="A53:A54"/>
    <mergeCell ref="B53:C53"/>
    <mergeCell ref="F51:F52"/>
    <mergeCell ref="B52:C52"/>
    <mergeCell ref="F53:F54"/>
    <mergeCell ref="B54:C54"/>
    <mergeCell ref="A49:A50"/>
    <mergeCell ref="B49:C49"/>
    <mergeCell ref="A51:A52"/>
    <mergeCell ref="B51:C51"/>
    <mergeCell ref="F45:F46"/>
    <mergeCell ref="B46:C46"/>
    <mergeCell ref="F47:F48"/>
    <mergeCell ref="F49:F50"/>
    <mergeCell ref="B50:C50"/>
    <mergeCell ref="A47:A48"/>
    <mergeCell ref="B47:C47"/>
    <mergeCell ref="B48:C48"/>
    <mergeCell ref="A102:B102"/>
    <mergeCell ref="C104:C105"/>
    <mergeCell ref="E104:F104"/>
    <mergeCell ref="E105:F105"/>
    <mergeCell ref="A97:F97"/>
    <mergeCell ref="A99:B99"/>
    <mergeCell ref="A100:B100"/>
    <mergeCell ref="A101:B101"/>
    <mergeCell ref="A106:F106"/>
    <mergeCell ref="B107:C107"/>
    <mergeCell ref="E107:F108"/>
    <mergeCell ref="F190:F191"/>
    <mergeCell ref="A192:A193"/>
    <mergeCell ref="F192:F193"/>
    <mergeCell ref="A188:A189"/>
    <mergeCell ref="A114:A115"/>
    <mergeCell ref="B114:C114"/>
    <mergeCell ref="F116:F117"/>
    <mergeCell ref="A94:A95"/>
    <mergeCell ref="A88:A89"/>
    <mergeCell ref="F86:F87"/>
    <mergeCell ref="F88:F89"/>
    <mergeCell ref="A86:A87"/>
    <mergeCell ref="F90:F91"/>
    <mergeCell ref="F92:F93"/>
    <mergeCell ref="A90:A91"/>
    <mergeCell ref="A92:A93"/>
    <mergeCell ref="A84:A85"/>
    <mergeCell ref="E72:F73"/>
    <mergeCell ref="B73:C73"/>
    <mergeCell ref="B74:C74"/>
    <mergeCell ref="B79:C79"/>
    <mergeCell ref="F80:F81"/>
    <mergeCell ref="A80:A81"/>
    <mergeCell ref="F82:F83"/>
    <mergeCell ref="E206:F206"/>
    <mergeCell ref="E207:F207"/>
    <mergeCell ref="A202:B202"/>
    <mergeCell ref="A203:B203"/>
    <mergeCell ref="A204:B204"/>
    <mergeCell ref="C206:C207"/>
    <mergeCell ref="A199:F199"/>
    <mergeCell ref="A201:B201"/>
    <mergeCell ref="A36:F36"/>
    <mergeCell ref="B37:C37"/>
    <mergeCell ref="E37:F38"/>
    <mergeCell ref="B38:C38"/>
    <mergeCell ref="B39:C39"/>
    <mergeCell ref="B44:C44"/>
    <mergeCell ref="A45:A46"/>
    <mergeCell ref="B45:C45"/>
    <mergeCell ref="F188:F189"/>
    <mergeCell ref="A196:A197"/>
    <mergeCell ref="F196:F197"/>
    <mergeCell ref="A186:A187"/>
    <mergeCell ref="F186:F187"/>
    <mergeCell ref="F182:F183"/>
    <mergeCell ref="F184:F185"/>
    <mergeCell ref="A194:A195"/>
    <mergeCell ref="F194:F195"/>
    <mergeCell ref="A190:A191"/>
    <mergeCell ref="A10:A11"/>
    <mergeCell ref="F10:F11"/>
    <mergeCell ref="B10:C10"/>
    <mergeCell ref="B11:C11"/>
    <mergeCell ref="A1:F1"/>
    <mergeCell ref="B2:C2"/>
    <mergeCell ref="B4:C4"/>
    <mergeCell ref="B9:C9"/>
    <mergeCell ref="B3:C3"/>
    <mergeCell ref="E2:F3"/>
    <mergeCell ref="A12:A13"/>
    <mergeCell ref="F12:F13"/>
    <mergeCell ref="B12:C12"/>
    <mergeCell ref="B13:C13"/>
    <mergeCell ref="A14:A15"/>
    <mergeCell ref="F14:F15"/>
    <mergeCell ref="B14:C14"/>
    <mergeCell ref="B15:C15"/>
    <mergeCell ref="A16:A17"/>
    <mergeCell ref="F16:F17"/>
    <mergeCell ref="B16:C16"/>
    <mergeCell ref="B17:C17"/>
    <mergeCell ref="F20:F21"/>
    <mergeCell ref="A22:A23"/>
    <mergeCell ref="F22:F23"/>
    <mergeCell ref="B18:C18"/>
    <mergeCell ref="B19:C19"/>
    <mergeCell ref="B20:C20"/>
    <mergeCell ref="B24:C24"/>
    <mergeCell ref="B25:C25"/>
    <mergeCell ref="A184:A185"/>
    <mergeCell ref="E34:F34"/>
    <mergeCell ref="E35:F35"/>
    <mergeCell ref="C34:C35"/>
    <mergeCell ref="A174:F174"/>
    <mergeCell ref="B175:C175"/>
    <mergeCell ref="F84:F85"/>
    <mergeCell ref="A82:A83"/>
    <mergeCell ref="B176:C176"/>
    <mergeCell ref="B181:C181"/>
    <mergeCell ref="A182:A183"/>
    <mergeCell ref="E175:F176"/>
    <mergeCell ref="B177:C177"/>
    <mergeCell ref="A30:B30"/>
    <mergeCell ref="A31:B31"/>
    <mergeCell ref="A32:B32"/>
    <mergeCell ref="A71:F71"/>
    <mergeCell ref="B72:C72"/>
    <mergeCell ref="B21:C21"/>
    <mergeCell ref="A29:B29"/>
    <mergeCell ref="A27:F27"/>
    <mergeCell ref="A18:A19"/>
    <mergeCell ref="F18:F19"/>
    <mergeCell ref="A20:A21"/>
    <mergeCell ref="A24:A25"/>
    <mergeCell ref="F24:F25"/>
    <mergeCell ref="B22:C22"/>
    <mergeCell ref="B23:C23"/>
    <mergeCell ref="A208:F208"/>
    <mergeCell ref="B209:C209"/>
    <mergeCell ref="E209:F210"/>
    <mergeCell ref="B210:C210"/>
    <mergeCell ref="B211:C211"/>
    <mergeCell ref="B216:C216"/>
    <mergeCell ref="C213:E213"/>
    <mergeCell ref="A217:A218"/>
    <mergeCell ref="B217:C217"/>
    <mergeCell ref="F217:F218"/>
    <mergeCell ref="B218:C218"/>
    <mergeCell ref="A219:A220"/>
    <mergeCell ref="B219:C219"/>
    <mergeCell ref="F219:F220"/>
    <mergeCell ref="B220:C220"/>
    <mergeCell ref="A221:A222"/>
    <mergeCell ref="B221:C221"/>
    <mergeCell ref="F221:F222"/>
    <mergeCell ref="B222:C222"/>
    <mergeCell ref="A223:A224"/>
    <mergeCell ref="B223:C223"/>
    <mergeCell ref="F223:F224"/>
    <mergeCell ref="B224:C224"/>
    <mergeCell ref="A225:A226"/>
    <mergeCell ref="B225:C225"/>
    <mergeCell ref="F225:F226"/>
    <mergeCell ref="B226:C226"/>
    <mergeCell ref="A227:A228"/>
    <mergeCell ref="B227:C227"/>
    <mergeCell ref="F227:F228"/>
    <mergeCell ref="B228:C228"/>
    <mergeCell ref="A229:A230"/>
    <mergeCell ref="B229:C229"/>
    <mergeCell ref="F229:F230"/>
    <mergeCell ref="B230:C230"/>
    <mergeCell ref="A231:A232"/>
    <mergeCell ref="B231:C231"/>
    <mergeCell ref="F231:F232"/>
    <mergeCell ref="B232:C232"/>
    <mergeCell ref="A234:F234"/>
    <mergeCell ref="A236:B236"/>
    <mergeCell ref="A237:B237"/>
    <mergeCell ref="A238:B238"/>
    <mergeCell ref="A239:B239"/>
    <mergeCell ref="C241:C242"/>
    <mergeCell ref="E241:F241"/>
    <mergeCell ref="E242:F242"/>
  </mergeCells>
  <printOptions horizontalCentered="1"/>
  <pageMargins left="0.7480314960629921" right="0.7480314960629921" top="0.86" bottom="0.984251968503937" header="0.5118110236220472" footer="0.5118110236220472"/>
  <pageSetup horizontalDpi="600" verticalDpi="600" orientation="portrait" paperSize="9" scale="98" r:id="rId1"/>
  <rowBreaks count="6" manualBreakCount="6">
    <brk id="35" max="255" man="1"/>
    <brk id="70" max="255" man="1"/>
    <brk id="105" max="255" man="1"/>
    <brk id="139" max="255" man="1"/>
    <brk id="173" max="255" man="1"/>
    <brk id="20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240"/>
  <sheetViews>
    <sheetView view="pageBreakPreview" zoomScaleSheetLayoutView="100" zoomScalePageLayoutView="0" workbookViewId="0" topLeftCell="A205">
      <selection activeCell="C216" sqref="C216"/>
    </sheetView>
  </sheetViews>
  <sheetFormatPr defaultColWidth="8.88671875" defaultRowHeight="13.5"/>
  <cols>
    <col min="1" max="1" width="6.10546875" style="1" customWidth="1"/>
    <col min="2" max="3" width="6.6640625" style="1" customWidth="1"/>
    <col min="4" max="5" width="11.3359375" style="1" customWidth="1"/>
    <col min="6" max="6" width="12.3359375" style="1" customWidth="1"/>
    <col min="7" max="16384" width="8.88671875" style="1" customWidth="1"/>
  </cols>
  <sheetData>
    <row r="1" spans="1:7" ht="30.75" customHeight="1">
      <c r="A1" s="433" t="s">
        <v>209</v>
      </c>
      <c r="B1" s="433"/>
      <c r="C1" s="433"/>
      <c r="D1" s="433"/>
      <c r="E1" s="433"/>
      <c r="F1" s="433"/>
      <c r="G1" s="9"/>
    </row>
    <row r="2" spans="1:6" ht="24" customHeight="1">
      <c r="A2" s="22" t="s">
        <v>210</v>
      </c>
      <c r="B2" s="439" t="s">
        <v>211</v>
      </c>
      <c r="C2" s="439"/>
      <c r="E2" s="440" t="str">
        <f>창!M40</f>
        <v>일   시 : 2014.04. 30.
경기장 : 대전한밭종합경기장</v>
      </c>
      <c r="F2" s="440"/>
    </row>
    <row r="3" spans="1:6" ht="24" customHeight="1">
      <c r="A3" s="1" t="s">
        <v>212</v>
      </c>
      <c r="B3" s="443" t="s">
        <v>232</v>
      </c>
      <c r="C3" s="443"/>
      <c r="E3" s="440"/>
      <c r="F3" s="440"/>
    </row>
    <row r="4" spans="2:6" ht="24" customHeight="1">
      <c r="B4" s="443"/>
      <c r="C4" s="443"/>
      <c r="E4" s="2" t="s">
        <v>213</v>
      </c>
      <c r="F4" s="2" t="s">
        <v>146</v>
      </c>
    </row>
    <row r="5" ht="20.25" customHeight="1"/>
    <row r="6" spans="5:6" ht="24" customHeight="1">
      <c r="E6" s="232"/>
      <c r="F6" s="24"/>
    </row>
    <row r="9" spans="1:6" ht="21" customHeight="1">
      <c r="A9" s="11" t="s">
        <v>214</v>
      </c>
      <c r="B9" s="435" t="s">
        <v>215</v>
      </c>
      <c r="C9" s="436"/>
      <c r="D9" s="11" t="s">
        <v>216</v>
      </c>
      <c r="E9" s="11" t="s">
        <v>217</v>
      </c>
      <c r="F9" s="11" t="s">
        <v>218</v>
      </c>
    </row>
    <row r="10" spans="1:6" ht="15" customHeight="1">
      <c r="A10" s="609"/>
      <c r="B10" s="435"/>
      <c r="C10" s="436"/>
      <c r="D10" s="368"/>
      <c r="E10" s="316"/>
      <c r="F10" s="611"/>
    </row>
    <row r="11" spans="1:6" ht="15" customHeight="1">
      <c r="A11" s="610"/>
      <c r="B11" s="435"/>
      <c r="C11" s="436"/>
      <c r="D11" s="369"/>
      <c r="E11" s="318"/>
      <c r="F11" s="612"/>
    </row>
    <row r="12" spans="1:6" ht="15" customHeight="1">
      <c r="A12" s="609"/>
      <c r="B12" s="435"/>
      <c r="C12" s="436"/>
      <c r="D12" s="368"/>
      <c r="E12" s="316"/>
      <c r="F12" s="611"/>
    </row>
    <row r="13" spans="1:6" ht="15" customHeight="1">
      <c r="A13" s="610"/>
      <c r="B13" s="435"/>
      <c r="C13" s="436"/>
      <c r="D13" s="369"/>
      <c r="E13" s="318"/>
      <c r="F13" s="612"/>
    </row>
    <row r="14" spans="1:6" ht="15" customHeight="1">
      <c r="A14" s="609"/>
      <c r="B14" s="435"/>
      <c r="C14" s="436"/>
      <c r="D14" s="368"/>
      <c r="E14" s="316"/>
      <c r="F14" s="611"/>
    </row>
    <row r="15" spans="1:6" ht="15" customHeight="1">
      <c r="A15" s="610"/>
      <c r="B15" s="435"/>
      <c r="C15" s="436"/>
      <c r="D15" s="369"/>
      <c r="E15" s="318"/>
      <c r="F15" s="612"/>
    </row>
    <row r="16" spans="1:6" ht="15" customHeight="1">
      <c r="A16" s="609"/>
      <c r="B16" s="435"/>
      <c r="C16" s="436"/>
      <c r="D16" s="368"/>
      <c r="E16" s="316"/>
      <c r="F16" s="434"/>
    </row>
    <row r="17" spans="1:6" ht="15" customHeight="1">
      <c r="A17" s="610"/>
      <c r="B17" s="435"/>
      <c r="C17" s="436"/>
      <c r="D17" s="369"/>
      <c r="E17" s="318"/>
      <c r="F17" s="434"/>
    </row>
    <row r="18" spans="1:6" ht="15" customHeight="1">
      <c r="A18" s="609"/>
      <c r="B18" s="435"/>
      <c r="C18" s="436"/>
      <c r="D18" s="368"/>
      <c r="E18" s="316"/>
      <c r="F18" s="434"/>
    </row>
    <row r="19" spans="1:6" ht="15" customHeight="1">
      <c r="A19" s="610"/>
      <c r="B19" s="435"/>
      <c r="C19" s="436"/>
      <c r="D19" s="369"/>
      <c r="E19" s="318"/>
      <c r="F19" s="434"/>
    </row>
    <row r="20" spans="1:6" ht="15" customHeight="1">
      <c r="A20" s="609"/>
      <c r="B20" s="435"/>
      <c r="C20" s="436"/>
      <c r="D20" s="368"/>
      <c r="E20" s="316"/>
      <c r="F20" s="434"/>
    </row>
    <row r="21" spans="1:6" ht="15" customHeight="1">
      <c r="A21" s="610"/>
      <c r="B21" s="435"/>
      <c r="C21" s="436"/>
      <c r="D21" s="369"/>
      <c r="E21" s="318"/>
      <c r="F21" s="434"/>
    </row>
    <row r="22" spans="1:6" ht="15" customHeight="1">
      <c r="A22" s="609"/>
      <c r="B22" s="435"/>
      <c r="C22" s="436"/>
      <c r="D22" s="368"/>
      <c r="E22" s="316"/>
      <c r="F22" s="434"/>
    </row>
    <row r="23" spans="1:6" ht="15" customHeight="1">
      <c r="A23" s="610"/>
      <c r="B23" s="435"/>
      <c r="C23" s="436"/>
      <c r="D23" s="369"/>
      <c r="E23" s="318"/>
      <c r="F23" s="434"/>
    </row>
    <row r="24" spans="1:6" ht="15" customHeight="1">
      <c r="A24" s="609"/>
      <c r="B24" s="435"/>
      <c r="C24" s="436"/>
      <c r="D24" s="368"/>
      <c r="E24" s="316"/>
      <c r="F24" s="434"/>
    </row>
    <row r="25" spans="1:6" ht="15" customHeight="1">
      <c r="A25" s="610"/>
      <c r="B25" s="435"/>
      <c r="C25" s="436"/>
      <c r="D25" s="369"/>
      <c r="E25" s="318"/>
      <c r="F25" s="434"/>
    </row>
    <row r="27" spans="1:7" ht="35.25" customHeight="1">
      <c r="A27" s="433" t="s">
        <v>219</v>
      </c>
      <c r="B27" s="433"/>
      <c r="C27" s="433"/>
      <c r="D27" s="433"/>
      <c r="E27" s="433"/>
      <c r="F27" s="433"/>
      <c r="G27" s="9"/>
    </row>
    <row r="29" spans="1:6" ht="24.75" customHeight="1">
      <c r="A29" s="434" t="s">
        <v>220</v>
      </c>
      <c r="B29" s="434"/>
      <c r="C29" s="11" t="s">
        <v>221</v>
      </c>
      <c r="D29" s="11" t="s">
        <v>222</v>
      </c>
      <c r="E29" s="11" t="s">
        <v>216</v>
      </c>
      <c r="F29" s="11" t="s">
        <v>223</v>
      </c>
    </row>
    <row r="30" spans="1:6" ht="22.5" customHeight="1">
      <c r="A30" s="434" t="s">
        <v>224</v>
      </c>
      <c r="B30" s="434"/>
      <c r="C30" s="20" t="s">
        <v>656</v>
      </c>
      <c r="D30" s="53"/>
      <c r="E30" s="11" t="s">
        <v>477</v>
      </c>
      <c r="F30" s="11" t="s">
        <v>1233</v>
      </c>
    </row>
    <row r="31" spans="1:6" ht="22.5" customHeight="1">
      <c r="A31" s="435" t="s">
        <v>225</v>
      </c>
      <c r="B31" s="436"/>
      <c r="C31" s="20" t="s">
        <v>1234</v>
      </c>
      <c r="D31" s="53"/>
      <c r="E31" s="11" t="s">
        <v>1227</v>
      </c>
      <c r="F31" s="11">
        <v>2010</v>
      </c>
    </row>
    <row r="32" spans="1:6" ht="22.5" customHeight="1">
      <c r="A32" s="434" t="s">
        <v>226</v>
      </c>
      <c r="B32" s="434"/>
      <c r="C32" s="20" t="s">
        <v>1235</v>
      </c>
      <c r="D32" s="53"/>
      <c r="E32" s="11" t="s">
        <v>1088</v>
      </c>
      <c r="F32" s="46">
        <v>2008</v>
      </c>
    </row>
    <row r="34" spans="3:6" ht="22.5" customHeight="1">
      <c r="C34" s="437" t="s">
        <v>227</v>
      </c>
      <c r="D34" s="1" t="s">
        <v>228</v>
      </c>
      <c r="E34" s="438" t="s">
        <v>229</v>
      </c>
      <c r="F34" s="438"/>
    </row>
    <row r="35" spans="3:6" ht="22.5" customHeight="1">
      <c r="C35" s="437"/>
      <c r="D35" s="1" t="s">
        <v>230</v>
      </c>
      <c r="E35" s="438" t="s">
        <v>229</v>
      </c>
      <c r="F35" s="438"/>
    </row>
    <row r="36" spans="1:7" ht="30.75" customHeight="1">
      <c r="A36" s="433" t="s">
        <v>209</v>
      </c>
      <c r="B36" s="433"/>
      <c r="C36" s="433"/>
      <c r="D36" s="433"/>
      <c r="E36" s="433"/>
      <c r="F36" s="433"/>
      <c r="G36" s="9"/>
    </row>
    <row r="37" spans="1:6" ht="24" customHeight="1">
      <c r="A37" s="22" t="s">
        <v>210</v>
      </c>
      <c r="B37" s="439" t="s">
        <v>211</v>
      </c>
      <c r="C37" s="439"/>
      <c r="E37" s="440" t="str">
        <f>E2</f>
        <v>일   시 : 2014.04. 30.
경기장 : 대전한밭종합경기장</v>
      </c>
      <c r="F37" s="440"/>
    </row>
    <row r="38" spans="1:6" ht="24" customHeight="1">
      <c r="A38" s="1" t="s">
        <v>212</v>
      </c>
      <c r="B38" s="443" t="s">
        <v>232</v>
      </c>
      <c r="C38" s="443"/>
      <c r="E38" s="440"/>
      <c r="F38" s="440"/>
    </row>
    <row r="39" spans="2:6" ht="24" customHeight="1">
      <c r="B39" s="443"/>
      <c r="C39" s="443"/>
      <c r="E39" s="2" t="s">
        <v>213</v>
      </c>
      <c r="F39" s="2" t="s">
        <v>194</v>
      </c>
    </row>
    <row r="40" ht="20.25" customHeight="1"/>
    <row r="41" spans="5:6" ht="24" customHeight="1">
      <c r="E41" s="232"/>
      <c r="F41" s="24"/>
    </row>
    <row r="44" spans="1:6" ht="21" customHeight="1">
      <c r="A44" s="11" t="s">
        <v>214</v>
      </c>
      <c r="B44" s="435" t="s">
        <v>215</v>
      </c>
      <c r="C44" s="436"/>
      <c r="D44" s="11" t="s">
        <v>216</v>
      </c>
      <c r="E44" s="11" t="s">
        <v>217</v>
      </c>
      <c r="F44" s="11" t="s">
        <v>218</v>
      </c>
    </row>
    <row r="45" spans="1:6" ht="15" customHeight="1">
      <c r="A45" s="609"/>
      <c r="B45" s="435"/>
      <c r="C45" s="436"/>
      <c r="D45" s="368"/>
      <c r="E45" s="316"/>
      <c r="F45" s="611"/>
    </row>
    <row r="46" spans="1:6" ht="15" customHeight="1">
      <c r="A46" s="610"/>
      <c r="B46" s="435"/>
      <c r="C46" s="436"/>
      <c r="D46" s="369"/>
      <c r="E46" s="318"/>
      <c r="F46" s="612"/>
    </row>
    <row r="47" spans="1:6" ht="15" customHeight="1">
      <c r="A47" s="609"/>
      <c r="B47" s="435"/>
      <c r="C47" s="436"/>
      <c r="D47" s="368"/>
      <c r="E47" s="316"/>
      <c r="F47" s="611"/>
    </row>
    <row r="48" spans="1:6" ht="15" customHeight="1">
      <c r="A48" s="610"/>
      <c r="B48" s="435"/>
      <c r="C48" s="436"/>
      <c r="D48" s="369"/>
      <c r="E48" s="318"/>
      <c r="F48" s="612"/>
    </row>
    <row r="49" spans="1:6" ht="15" customHeight="1">
      <c r="A49" s="609"/>
      <c r="B49" s="435"/>
      <c r="C49" s="436"/>
      <c r="D49" s="368"/>
      <c r="E49" s="316"/>
      <c r="F49" s="611"/>
    </row>
    <row r="50" spans="1:6" ht="15" customHeight="1">
      <c r="A50" s="610"/>
      <c r="B50" s="435"/>
      <c r="C50" s="436"/>
      <c r="D50" s="369"/>
      <c r="E50" s="318"/>
      <c r="F50" s="612"/>
    </row>
    <row r="51" spans="1:6" ht="15" customHeight="1">
      <c r="A51" s="609"/>
      <c r="B51" s="435"/>
      <c r="C51" s="436"/>
      <c r="D51" s="368"/>
      <c r="E51" s="316"/>
      <c r="F51" s="434"/>
    </row>
    <row r="52" spans="1:6" ht="15" customHeight="1">
      <c r="A52" s="610"/>
      <c r="B52" s="435"/>
      <c r="C52" s="436"/>
      <c r="D52" s="369"/>
      <c r="E52" s="318"/>
      <c r="F52" s="434"/>
    </row>
    <row r="53" spans="1:6" ht="15" customHeight="1">
      <c r="A53" s="609"/>
      <c r="B53" s="435"/>
      <c r="C53" s="436"/>
      <c r="D53" s="368"/>
      <c r="E53" s="316"/>
      <c r="F53" s="434"/>
    </row>
    <row r="54" spans="1:6" ht="15" customHeight="1">
      <c r="A54" s="610"/>
      <c r="B54" s="435"/>
      <c r="C54" s="436"/>
      <c r="D54" s="369"/>
      <c r="E54" s="318"/>
      <c r="F54" s="434"/>
    </row>
    <row r="55" spans="1:6" ht="15" customHeight="1">
      <c r="A55" s="609"/>
      <c r="B55" s="435"/>
      <c r="C55" s="436"/>
      <c r="D55" s="368"/>
      <c r="E55" s="316"/>
      <c r="F55" s="434"/>
    </row>
    <row r="56" spans="1:6" ht="15" customHeight="1">
      <c r="A56" s="610"/>
      <c r="B56" s="435"/>
      <c r="C56" s="436"/>
      <c r="D56" s="369"/>
      <c r="E56" s="318"/>
      <c r="F56" s="434"/>
    </row>
    <row r="57" spans="1:6" ht="15" customHeight="1">
      <c r="A57" s="609"/>
      <c r="B57" s="435"/>
      <c r="C57" s="436"/>
      <c r="D57" s="368"/>
      <c r="E57" s="316"/>
      <c r="F57" s="434"/>
    </row>
    <row r="58" spans="1:6" ht="15" customHeight="1">
      <c r="A58" s="610"/>
      <c r="B58" s="435"/>
      <c r="C58" s="436"/>
      <c r="D58" s="369"/>
      <c r="E58" s="318"/>
      <c r="F58" s="434"/>
    </row>
    <row r="59" spans="1:6" ht="15" customHeight="1">
      <c r="A59" s="609"/>
      <c r="B59" s="435"/>
      <c r="C59" s="436"/>
      <c r="D59" s="368"/>
      <c r="E59" s="316"/>
      <c r="F59" s="434"/>
    </row>
    <row r="60" spans="1:6" ht="15" customHeight="1">
      <c r="A60" s="610"/>
      <c r="B60" s="435"/>
      <c r="C60" s="436"/>
      <c r="D60" s="369"/>
      <c r="E60" s="318"/>
      <c r="F60" s="434"/>
    </row>
    <row r="62" spans="1:7" ht="35.25" customHeight="1">
      <c r="A62" s="433" t="s">
        <v>219</v>
      </c>
      <c r="B62" s="433"/>
      <c r="C62" s="433"/>
      <c r="D62" s="433"/>
      <c r="E62" s="433"/>
      <c r="F62" s="433"/>
      <c r="G62" s="9"/>
    </row>
    <row r="64" spans="1:6" ht="24.75" customHeight="1">
      <c r="A64" s="434" t="s">
        <v>10</v>
      </c>
      <c r="B64" s="434"/>
      <c r="C64" s="11" t="s">
        <v>11</v>
      </c>
      <c r="D64" s="11" t="s">
        <v>5</v>
      </c>
      <c r="E64" s="11" t="s">
        <v>6</v>
      </c>
      <c r="F64" s="11" t="s">
        <v>12</v>
      </c>
    </row>
    <row r="65" spans="1:6" ht="22.5" customHeight="1">
      <c r="A65" s="434" t="s">
        <v>36</v>
      </c>
      <c r="B65" s="434"/>
      <c r="C65" s="20" t="s">
        <v>656</v>
      </c>
      <c r="D65" s="53"/>
      <c r="E65" s="11" t="s">
        <v>477</v>
      </c>
      <c r="F65" s="11" t="s">
        <v>1233</v>
      </c>
    </row>
    <row r="66" spans="1:6" ht="22.5" customHeight="1">
      <c r="A66" s="435" t="s">
        <v>37</v>
      </c>
      <c r="B66" s="436"/>
      <c r="C66" s="20" t="s">
        <v>1234</v>
      </c>
      <c r="D66" s="53"/>
      <c r="E66" s="11" t="s">
        <v>1227</v>
      </c>
      <c r="F66" s="11">
        <v>2010</v>
      </c>
    </row>
    <row r="67" spans="1:6" ht="22.5" customHeight="1">
      <c r="A67" s="434" t="s">
        <v>38</v>
      </c>
      <c r="B67" s="434"/>
      <c r="C67" s="20" t="s">
        <v>1235</v>
      </c>
      <c r="D67" s="53"/>
      <c r="E67" s="11" t="s">
        <v>1088</v>
      </c>
      <c r="F67" s="46">
        <v>2008</v>
      </c>
    </row>
    <row r="69" spans="3:6" ht="22.5" customHeight="1">
      <c r="C69" s="437" t="s">
        <v>227</v>
      </c>
      <c r="D69" s="1" t="s">
        <v>228</v>
      </c>
      <c r="E69" s="438" t="s">
        <v>229</v>
      </c>
      <c r="F69" s="438"/>
    </row>
    <row r="70" spans="3:6" ht="22.5" customHeight="1">
      <c r="C70" s="437"/>
      <c r="D70" s="1" t="s">
        <v>230</v>
      </c>
      <c r="E70" s="438" t="s">
        <v>229</v>
      </c>
      <c r="F70" s="438"/>
    </row>
    <row r="71" spans="1:7" ht="35.25" customHeight="1">
      <c r="A71" s="433" t="s">
        <v>16</v>
      </c>
      <c r="B71" s="433"/>
      <c r="C71" s="433"/>
      <c r="D71" s="433"/>
      <c r="E71" s="433"/>
      <c r="F71" s="433"/>
      <c r="G71" s="9"/>
    </row>
    <row r="72" spans="1:6" ht="24" customHeight="1">
      <c r="A72" s="22" t="s">
        <v>17</v>
      </c>
      <c r="B72" s="439" t="s">
        <v>204</v>
      </c>
      <c r="C72" s="439"/>
      <c r="E72" s="440" t="str">
        <f>E37</f>
        <v>일   시 : 2014.04. 30.
경기장 : 대전한밭종합경기장</v>
      </c>
      <c r="F72" s="440"/>
    </row>
    <row r="73" spans="1:6" ht="24" customHeight="1">
      <c r="A73" s="1" t="s">
        <v>62</v>
      </c>
      <c r="B73" s="443" t="s">
        <v>232</v>
      </c>
      <c r="C73" s="443"/>
      <c r="E73" s="440"/>
      <c r="F73" s="440"/>
    </row>
    <row r="74" spans="2:6" ht="24" customHeight="1">
      <c r="B74" s="443"/>
      <c r="C74" s="443"/>
      <c r="E74" s="2"/>
      <c r="F74" s="2"/>
    </row>
    <row r="75" ht="20.25" customHeight="1"/>
    <row r="76" spans="4:6" ht="24" customHeight="1">
      <c r="D76" s="285" t="s">
        <v>562</v>
      </c>
      <c r="F76" s="24"/>
    </row>
    <row r="78" spans="1:6" ht="21" customHeight="1">
      <c r="A78" s="11" t="s">
        <v>1497</v>
      </c>
      <c r="B78" s="435" t="s">
        <v>82</v>
      </c>
      <c r="C78" s="436"/>
      <c r="D78" s="11" t="s">
        <v>6</v>
      </c>
      <c r="E78" s="11" t="s">
        <v>7</v>
      </c>
      <c r="F78" s="11" t="s">
        <v>8</v>
      </c>
    </row>
    <row r="79" spans="1:6" ht="15" customHeight="1">
      <c r="A79" s="609">
        <v>1</v>
      </c>
      <c r="B79" s="331"/>
      <c r="C79" s="66"/>
      <c r="D79" s="368"/>
      <c r="E79" s="316"/>
      <c r="F79" s="611"/>
    </row>
    <row r="80" spans="1:6" ht="15" customHeight="1">
      <c r="A80" s="610"/>
      <c r="B80" s="331"/>
      <c r="C80" s="66"/>
      <c r="D80" s="369"/>
      <c r="E80" s="318"/>
      <c r="F80" s="612"/>
    </row>
    <row r="81" spans="1:6" ht="15" customHeight="1">
      <c r="A81" s="609">
        <v>2</v>
      </c>
      <c r="B81" s="331"/>
      <c r="C81" s="66"/>
      <c r="D81" s="368" t="s">
        <v>1193</v>
      </c>
      <c r="E81" s="316"/>
      <c r="F81" s="611"/>
    </row>
    <row r="82" spans="1:6" ht="15" customHeight="1">
      <c r="A82" s="610"/>
      <c r="B82" s="331"/>
      <c r="C82" s="66"/>
      <c r="D82" s="369"/>
      <c r="E82" s="318"/>
      <c r="F82" s="612"/>
    </row>
    <row r="83" spans="1:6" ht="15" customHeight="1">
      <c r="A83" s="609">
        <v>3</v>
      </c>
      <c r="B83" s="331"/>
      <c r="C83" s="66"/>
      <c r="D83" s="368" t="s">
        <v>1130</v>
      </c>
      <c r="E83" s="316"/>
      <c r="F83" s="611"/>
    </row>
    <row r="84" spans="1:6" ht="15" customHeight="1">
      <c r="A84" s="610"/>
      <c r="B84" s="331"/>
      <c r="C84" s="66"/>
      <c r="D84" s="369"/>
      <c r="E84" s="318"/>
      <c r="F84" s="612"/>
    </row>
    <row r="85" spans="1:6" ht="15" customHeight="1">
      <c r="A85" s="609">
        <v>4</v>
      </c>
      <c r="B85" s="331"/>
      <c r="C85" s="66"/>
      <c r="D85" s="368" t="s">
        <v>1109</v>
      </c>
      <c r="E85" s="316"/>
      <c r="F85" s="611"/>
    </row>
    <row r="86" spans="1:6" ht="15" customHeight="1">
      <c r="A86" s="610"/>
      <c r="B86" s="331"/>
      <c r="C86" s="66"/>
      <c r="D86" s="369"/>
      <c r="E86" s="318"/>
      <c r="F86" s="612"/>
    </row>
    <row r="87" spans="1:6" ht="15" customHeight="1">
      <c r="A87" s="624">
        <v>5</v>
      </c>
      <c r="B87" s="435"/>
      <c r="C87" s="436"/>
      <c r="D87" s="368" t="s">
        <v>1088</v>
      </c>
      <c r="E87" s="315"/>
      <c r="F87" s="434"/>
    </row>
    <row r="88" spans="1:6" ht="15" customHeight="1">
      <c r="A88" s="624"/>
      <c r="B88" s="435"/>
      <c r="C88" s="436"/>
      <c r="D88" s="369"/>
      <c r="E88" s="317"/>
      <c r="F88" s="434"/>
    </row>
    <row r="89" spans="1:6" ht="15" customHeight="1">
      <c r="A89" s="624">
        <v>6</v>
      </c>
      <c r="B89" s="435"/>
      <c r="C89" s="436"/>
      <c r="D89" s="368" t="s">
        <v>1091</v>
      </c>
      <c r="E89" s="315"/>
      <c r="F89" s="434"/>
    </row>
    <row r="90" spans="1:6" ht="15" customHeight="1">
      <c r="A90" s="624"/>
      <c r="B90" s="435"/>
      <c r="C90" s="436"/>
      <c r="D90" s="369"/>
      <c r="E90" s="317"/>
      <c r="F90" s="434"/>
    </row>
    <row r="91" spans="1:6" ht="15" customHeight="1">
      <c r="A91" s="624">
        <v>7</v>
      </c>
      <c r="B91" s="435"/>
      <c r="C91" s="436"/>
      <c r="D91" s="368" t="s">
        <v>1185</v>
      </c>
      <c r="E91" s="315"/>
      <c r="F91" s="434"/>
    </row>
    <row r="92" spans="1:6" ht="15" customHeight="1">
      <c r="A92" s="624"/>
      <c r="B92" s="435"/>
      <c r="C92" s="436"/>
      <c r="D92" s="369"/>
      <c r="E92" s="317"/>
      <c r="F92" s="434"/>
    </row>
    <row r="93" spans="1:6" ht="15" customHeight="1">
      <c r="A93" s="609">
        <v>8</v>
      </c>
      <c r="B93" s="435"/>
      <c r="C93" s="436"/>
      <c r="D93" s="368" t="s">
        <v>1139</v>
      </c>
      <c r="E93" s="316"/>
      <c r="F93" s="611"/>
    </row>
    <row r="94" spans="1:6" ht="15" customHeight="1">
      <c r="A94" s="610"/>
      <c r="B94" s="435"/>
      <c r="C94" s="436"/>
      <c r="D94" s="369"/>
      <c r="E94" s="318"/>
      <c r="F94" s="612"/>
    </row>
    <row r="95" ht="13.5">
      <c r="E95" s="234"/>
    </row>
    <row r="96" spans="1:7" ht="35.25" customHeight="1">
      <c r="A96" s="433" t="s">
        <v>9</v>
      </c>
      <c r="B96" s="433"/>
      <c r="C96" s="433"/>
      <c r="D96" s="433"/>
      <c r="E96" s="433"/>
      <c r="F96" s="433"/>
      <c r="G96" s="9"/>
    </row>
    <row r="98" spans="1:6" ht="24.75" customHeight="1">
      <c r="A98" s="434" t="s">
        <v>10</v>
      </c>
      <c r="B98" s="434"/>
      <c r="C98" s="11" t="s">
        <v>11</v>
      </c>
      <c r="D98" s="11" t="s">
        <v>5</v>
      </c>
      <c r="E98" s="11" t="s">
        <v>6</v>
      </c>
      <c r="F98" s="11" t="s">
        <v>12</v>
      </c>
    </row>
    <row r="99" spans="1:6" ht="22.5" customHeight="1">
      <c r="A99" s="434" t="s">
        <v>36</v>
      </c>
      <c r="B99" s="434"/>
      <c r="C99" s="20" t="s">
        <v>656</v>
      </c>
      <c r="D99" s="53"/>
      <c r="E99" s="11" t="s">
        <v>477</v>
      </c>
      <c r="F99" s="11" t="s">
        <v>1233</v>
      </c>
    </row>
    <row r="100" spans="1:6" ht="22.5" customHeight="1">
      <c r="A100" s="435" t="s">
        <v>37</v>
      </c>
      <c r="B100" s="436"/>
      <c r="C100" s="20" t="s">
        <v>1234</v>
      </c>
      <c r="D100" s="53"/>
      <c r="E100" s="11" t="s">
        <v>1227</v>
      </c>
      <c r="F100" s="11">
        <v>2010</v>
      </c>
    </row>
    <row r="101" spans="1:6" ht="22.5" customHeight="1">
      <c r="A101" s="434" t="s">
        <v>38</v>
      </c>
      <c r="B101" s="434"/>
      <c r="C101" s="20" t="s">
        <v>1235</v>
      </c>
      <c r="D101" s="53"/>
      <c r="E101" s="11" t="s">
        <v>1088</v>
      </c>
      <c r="F101" s="46">
        <v>2008</v>
      </c>
    </row>
    <row r="103" spans="3:6" ht="22.5" customHeight="1">
      <c r="C103" s="437" t="s">
        <v>39</v>
      </c>
      <c r="D103" s="1" t="s">
        <v>40</v>
      </c>
      <c r="E103" s="438" t="s">
        <v>41</v>
      </c>
      <c r="F103" s="438"/>
    </row>
    <row r="104" spans="3:6" ht="22.5" customHeight="1">
      <c r="C104" s="437"/>
      <c r="D104" s="1" t="s">
        <v>42</v>
      </c>
      <c r="E104" s="438" t="s">
        <v>41</v>
      </c>
      <c r="F104" s="438"/>
    </row>
    <row r="105" spans="1:7" ht="35.25" customHeight="1">
      <c r="A105" s="433" t="s">
        <v>499</v>
      </c>
      <c r="B105" s="433"/>
      <c r="C105" s="433"/>
      <c r="D105" s="433"/>
      <c r="E105" s="433"/>
      <c r="F105" s="433"/>
      <c r="G105" s="9"/>
    </row>
    <row r="106" spans="1:6" ht="24" customHeight="1">
      <c r="A106" s="22" t="s">
        <v>500</v>
      </c>
      <c r="B106" s="439" t="s">
        <v>204</v>
      </c>
      <c r="C106" s="439"/>
      <c r="E106" s="440" t="str">
        <f>E2</f>
        <v>일   시 : 2014.04. 30.
경기장 : 대전한밭종합경기장</v>
      </c>
      <c r="F106" s="440"/>
    </row>
    <row r="107" spans="1:6" ht="24" customHeight="1">
      <c r="A107" s="1" t="s">
        <v>502</v>
      </c>
      <c r="B107" s="443" t="s">
        <v>503</v>
      </c>
      <c r="C107" s="443"/>
      <c r="E107" s="440"/>
      <c r="F107" s="440"/>
    </row>
    <row r="108" spans="2:6" ht="24" customHeight="1">
      <c r="B108" s="443"/>
      <c r="C108" s="443"/>
      <c r="E108" s="2"/>
      <c r="F108" s="2"/>
    </row>
    <row r="109" ht="20.25" customHeight="1"/>
    <row r="110" spans="4:6" ht="24" customHeight="1">
      <c r="D110" s="285" t="s">
        <v>0</v>
      </c>
      <c r="F110" s="24"/>
    </row>
    <row r="112" spans="1:6" ht="21" customHeight="1">
      <c r="A112" s="11" t="s">
        <v>505</v>
      </c>
      <c r="B112" s="435" t="s">
        <v>506</v>
      </c>
      <c r="C112" s="436"/>
      <c r="D112" s="11" t="s">
        <v>507</v>
      </c>
      <c r="E112" s="11" t="s">
        <v>508</v>
      </c>
      <c r="F112" s="11" t="s">
        <v>509</v>
      </c>
    </row>
    <row r="113" spans="1:6" ht="15" customHeight="1">
      <c r="A113" s="609">
        <v>1</v>
      </c>
      <c r="B113" s="327" t="s">
        <v>1569</v>
      </c>
      <c r="C113" s="327"/>
      <c r="D113" s="368" t="s">
        <v>1336</v>
      </c>
      <c r="E113" s="387">
        <v>0.002298611111111111</v>
      </c>
      <c r="F113" s="611"/>
    </row>
    <row r="114" spans="1:6" ht="15" customHeight="1">
      <c r="A114" s="610"/>
      <c r="B114" s="327" t="s">
        <v>1570</v>
      </c>
      <c r="C114" s="327"/>
      <c r="D114" s="317"/>
      <c r="E114" s="318"/>
      <c r="F114" s="612"/>
    </row>
    <row r="115" spans="1:6" ht="15" customHeight="1">
      <c r="A115" s="609">
        <v>2</v>
      </c>
      <c r="B115" s="327" t="s">
        <v>1571</v>
      </c>
      <c r="C115" s="327"/>
      <c r="D115" s="368" t="s">
        <v>1339</v>
      </c>
      <c r="E115" s="387">
        <v>0.002306712962962963</v>
      </c>
      <c r="F115" s="611"/>
    </row>
    <row r="116" spans="1:6" ht="15" customHeight="1">
      <c r="A116" s="610"/>
      <c r="B116" s="327" t="s">
        <v>1572</v>
      </c>
      <c r="C116" s="327"/>
      <c r="D116" s="317"/>
      <c r="E116" s="318"/>
      <c r="F116" s="612"/>
    </row>
    <row r="117" spans="1:6" ht="15" customHeight="1">
      <c r="A117" s="609">
        <v>3</v>
      </c>
      <c r="B117" s="327" t="s">
        <v>1573</v>
      </c>
      <c r="C117" s="327"/>
      <c r="D117" s="368" t="s">
        <v>1067</v>
      </c>
      <c r="E117" s="387">
        <v>0.002307060185185185</v>
      </c>
      <c r="F117" s="611"/>
    </row>
    <row r="118" spans="1:6" ht="15" customHeight="1">
      <c r="A118" s="610"/>
      <c r="B118" s="327" t="s">
        <v>1574</v>
      </c>
      <c r="C118" s="327"/>
      <c r="D118" s="317"/>
      <c r="E118" s="318"/>
      <c r="F118" s="612"/>
    </row>
    <row r="119" spans="1:6" ht="15" customHeight="1">
      <c r="A119" s="609">
        <v>4</v>
      </c>
      <c r="B119" s="327" t="s">
        <v>1575</v>
      </c>
      <c r="C119" s="327"/>
      <c r="D119" s="368" t="s">
        <v>1068</v>
      </c>
      <c r="E119" s="387">
        <v>0.0024145833333333333</v>
      </c>
      <c r="F119" s="611"/>
    </row>
    <row r="120" spans="1:6" ht="15" customHeight="1">
      <c r="A120" s="610"/>
      <c r="B120" s="327" t="s">
        <v>1576</v>
      </c>
      <c r="C120" s="327"/>
      <c r="D120" s="317"/>
      <c r="E120" s="318"/>
      <c r="F120" s="612"/>
    </row>
    <row r="121" spans="1:6" ht="15" customHeight="1">
      <c r="A121" s="624">
        <v>5</v>
      </c>
      <c r="B121" s="327" t="s">
        <v>1577</v>
      </c>
      <c r="C121" s="327"/>
      <c r="D121" s="368" t="s">
        <v>1347</v>
      </c>
      <c r="E121" s="387">
        <v>0.002421412037037037</v>
      </c>
      <c r="F121" s="434"/>
    </row>
    <row r="122" spans="1:6" ht="15" customHeight="1">
      <c r="A122" s="624"/>
      <c r="B122" s="327" t="s">
        <v>1578</v>
      </c>
      <c r="C122" s="327"/>
      <c r="D122" s="317"/>
      <c r="E122" s="318"/>
      <c r="F122" s="434"/>
    </row>
    <row r="123" spans="1:6" ht="15" customHeight="1">
      <c r="A123" s="624">
        <v>6</v>
      </c>
      <c r="B123" s="327" t="s">
        <v>1579</v>
      </c>
      <c r="C123" s="327"/>
      <c r="D123" s="368" t="s">
        <v>1354</v>
      </c>
      <c r="E123" s="387">
        <v>0.0024971064814814817</v>
      </c>
      <c r="F123" s="434"/>
    </row>
    <row r="124" spans="1:6" ht="15" customHeight="1">
      <c r="A124" s="624"/>
      <c r="B124" s="327" t="s">
        <v>1580</v>
      </c>
      <c r="C124" s="327"/>
      <c r="D124" s="317"/>
      <c r="E124" s="318"/>
      <c r="F124" s="434"/>
    </row>
    <row r="125" spans="1:6" ht="15" customHeight="1">
      <c r="A125" s="624">
        <v>7</v>
      </c>
      <c r="B125" s="327" t="s">
        <v>1581</v>
      </c>
      <c r="C125" s="327"/>
      <c r="D125" s="368" t="s">
        <v>1066</v>
      </c>
      <c r="E125" s="387">
        <v>0.0025043981481481484</v>
      </c>
      <c r="F125" s="434"/>
    </row>
    <row r="126" spans="1:6" ht="15" customHeight="1">
      <c r="A126" s="624"/>
      <c r="B126" s="327" t="s">
        <v>1582</v>
      </c>
      <c r="C126" s="327"/>
      <c r="D126" s="317"/>
      <c r="E126" s="318"/>
      <c r="F126" s="434"/>
    </row>
    <row r="127" spans="1:6" ht="15" customHeight="1">
      <c r="A127" s="609"/>
      <c r="B127" s="327"/>
      <c r="C127" s="327"/>
      <c r="D127" s="368"/>
      <c r="E127" s="387"/>
      <c r="F127" s="611"/>
    </row>
    <row r="128" spans="1:6" ht="15" customHeight="1">
      <c r="A128" s="610"/>
      <c r="B128" s="327"/>
      <c r="C128" s="327"/>
      <c r="D128" s="317"/>
      <c r="E128" s="318"/>
      <c r="F128" s="612"/>
    </row>
    <row r="129" ht="13.5">
      <c r="E129" s="234"/>
    </row>
    <row r="130" spans="1:7" ht="35.25" customHeight="1">
      <c r="A130" s="433" t="s">
        <v>510</v>
      </c>
      <c r="B130" s="433"/>
      <c r="C130" s="433"/>
      <c r="D130" s="433"/>
      <c r="E130" s="433"/>
      <c r="F130" s="433"/>
      <c r="G130" s="9"/>
    </row>
    <row r="132" spans="1:6" ht="24.75" customHeight="1">
      <c r="A132" s="434" t="s">
        <v>10</v>
      </c>
      <c r="B132" s="434"/>
      <c r="C132" s="11" t="s">
        <v>11</v>
      </c>
      <c r="D132" s="11" t="s">
        <v>5</v>
      </c>
      <c r="E132" s="11" t="s">
        <v>6</v>
      </c>
      <c r="F132" s="11" t="s">
        <v>12</v>
      </c>
    </row>
    <row r="133" spans="1:6" ht="22.5" customHeight="1">
      <c r="A133" s="434" t="s">
        <v>36</v>
      </c>
      <c r="B133" s="434"/>
      <c r="C133" s="20" t="s">
        <v>656</v>
      </c>
      <c r="D133" s="53"/>
      <c r="E133" s="11" t="s">
        <v>477</v>
      </c>
      <c r="F133" s="11" t="s">
        <v>1233</v>
      </c>
    </row>
    <row r="134" spans="1:6" ht="22.5" customHeight="1">
      <c r="A134" s="435" t="s">
        <v>37</v>
      </c>
      <c r="B134" s="436"/>
      <c r="C134" s="20" t="s">
        <v>1234</v>
      </c>
      <c r="D134" s="53"/>
      <c r="E134" s="11" t="s">
        <v>1227</v>
      </c>
      <c r="F134" s="11">
        <v>2010</v>
      </c>
    </row>
    <row r="135" spans="1:6" ht="22.5" customHeight="1">
      <c r="A135" s="434" t="s">
        <v>38</v>
      </c>
      <c r="B135" s="434"/>
      <c r="C135" s="20" t="s">
        <v>1235</v>
      </c>
      <c r="D135" s="53"/>
      <c r="E135" s="11" t="s">
        <v>1088</v>
      </c>
      <c r="F135" s="46">
        <v>2008</v>
      </c>
    </row>
    <row r="137" spans="3:6" ht="22.5" customHeight="1">
      <c r="C137" s="437" t="s">
        <v>511</v>
      </c>
      <c r="D137" s="1" t="s">
        <v>512</v>
      </c>
      <c r="E137" s="438" t="s">
        <v>513</v>
      </c>
      <c r="F137" s="438"/>
    </row>
    <row r="138" spans="3:6" ht="22.5" customHeight="1">
      <c r="C138" s="437"/>
      <c r="D138" s="1" t="s">
        <v>514</v>
      </c>
      <c r="E138" s="438" t="s">
        <v>513</v>
      </c>
      <c r="F138" s="438"/>
    </row>
    <row r="139" spans="1:7" ht="35.25" customHeight="1">
      <c r="A139" s="433" t="s">
        <v>16</v>
      </c>
      <c r="B139" s="433"/>
      <c r="C139" s="433"/>
      <c r="D139" s="433"/>
      <c r="E139" s="433"/>
      <c r="F139" s="433"/>
      <c r="G139" s="9"/>
    </row>
    <row r="140" spans="1:6" ht="24" customHeight="1">
      <c r="A140" s="22" t="s">
        <v>17</v>
      </c>
      <c r="B140" s="439" t="s">
        <v>231</v>
      </c>
      <c r="C140" s="439"/>
      <c r="E140" s="440" t="str">
        <f>E106</f>
        <v>일   시 : 2014.04. 30.
경기장 : 대전한밭종합경기장</v>
      </c>
      <c r="F140" s="440"/>
    </row>
    <row r="141" spans="1:6" ht="24" customHeight="1">
      <c r="A141" s="1" t="s">
        <v>62</v>
      </c>
      <c r="B141" s="443" t="s">
        <v>232</v>
      </c>
      <c r="C141" s="443"/>
      <c r="E141" s="440"/>
      <c r="F141" s="440"/>
    </row>
    <row r="142" spans="2:6" ht="24" customHeight="1">
      <c r="B142" s="443"/>
      <c r="C142" s="443"/>
      <c r="E142" s="2" t="s">
        <v>43</v>
      </c>
      <c r="F142" s="244">
        <v>1</v>
      </c>
    </row>
    <row r="143" ht="20.25" customHeight="1"/>
    <row r="144" spans="5:6" ht="24" customHeight="1">
      <c r="E144" s="232"/>
      <c r="F144" s="24"/>
    </row>
    <row r="145" ht="14.25" thickBot="1"/>
    <row r="146" spans="1:6" ht="21" customHeight="1">
      <c r="A146" s="12" t="s">
        <v>3</v>
      </c>
      <c r="B146" s="621" t="s">
        <v>82</v>
      </c>
      <c r="C146" s="622"/>
      <c r="D146" s="13" t="s">
        <v>6</v>
      </c>
      <c r="E146" s="13" t="s">
        <v>7</v>
      </c>
      <c r="F146" s="14" t="s">
        <v>8</v>
      </c>
    </row>
    <row r="147" spans="1:6" ht="15" customHeight="1">
      <c r="A147" s="615">
        <v>1</v>
      </c>
      <c r="B147" s="435"/>
      <c r="C147" s="436"/>
      <c r="D147" s="611"/>
      <c r="E147" s="630"/>
      <c r="F147" s="617"/>
    </row>
    <row r="148" spans="1:6" ht="15" customHeight="1">
      <c r="A148" s="616"/>
      <c r="B148" s="435"/>
      <c r="C148" s="436"/>
      <c r="D148" s="612"/>
      <c r="E148" s="631"/>
      <c r="F148" s="618"/>
    </row>
    <row r="149" spans="1:6" ht="15" customHeight="1">
      <c r="A149" s="615">
        <v>2</v>
      </c>
      <c r="B149" s="435"/>
      <c r="C149" s="436"/>
      <c r="D149" s="611"/>
      <c r="E149" s="630"/>
      <c r="F149" s="617"/>
    </row>
    <row r="150" spans="1:6" ht="15" customHeight="1">
      <c r="A150" s="616"/>
      <c r="B150" s="435"/>
      <c r="C150" s="436"/>
      <c r="D150" s="612"/>
      <c r="E150" s="631"/>
      <c r="F150" s="618"/>
    </row>
    <row r="151" spans="1:6" ht="15" customHeight="1">
      <c r="A151" s="615"/>
      <c r="B151" s="435"/>
      <c r="C151" s="436"/>
      <c r="D151" s="611"/>
      <c r="E151" s="630"/>
      <c r="F151" s="617"/>
    </row>
    <row r="152" spans="1:6" ht="15" customHeight="1">
      <c r="A152" s="616"/>
      <c r="B152" s="435"/>
      <c r="C152" s="436"/>
      <c r="D152" s="612"/>
      <c r="E152" s="631"/>
      <c r="F152" s="618"/>
    </row>
    <row r="153" spans="1:6" ht="15" customHeight="1">
      <c r="A153" s="615"/>
      <c r="B153" s="435"/>
      <c r="C153" s="436"/>
      <c r="D153" s="611"/>
      <c r="E153" s="630"/>
      <c r="F153" s="617"/>
    </row>
    <row r="154" spans="1:6" ht="15" customHeight="1">
      <c r="A154" s="616"/>
      <c r="B154" s="435"/>
      <c r="C154" s="436"/>
      <c r="D154" s="612"/>
      <c r="E154" s="631"/>
      <c r="F154" s="618"/>
    </row>
    <row r="155" spans="1:6" ht="15" customHeight="1">
      <c r="A155" s="624"/>
      <c r="B155" s="435"/>
      <c r="C155" s="436"/>
      <c r="D155" s="611"/>
      <c r="E155" s="611"/>
      <c r="F155" s="434"/>
    </row>
    <row r="156" spans="1:6" ht="15" customHeight="1">
      <c r="A156" s="624"/>
      <c r="B156" s="435"/>
      <c r="C156" s="436"/>
      <c r="D156" s="612"/>
      <c r="E156" s="612"/>
      <c r="F156" s="434"/>
    </row>
    <row r="157" spans="1:6" ht="15" customHeight="1">
      <c r="A157" s="624"/>
      <c r="B157" s="435"/>
      <c r="C157" s="436"/>
      <c r="D157" s="611"/>
      <c r="E157" s="611"/>
      <c r="F157" s="434"/>
    </row>
    <row r="158" spans="1:6" ht="15" customHeight="1">
      <c r="A158" s="624"/>
      <c r="B158" s="435"/>
      <c r="C158" s="436"/>
      <c r="D158" s="612"/>
      <c r="E158" s="612"/>
      <c r="F158" s="434"/>
    </row>
    <row r="159" spans="1:6" ht="15" customHeight="1">
      <c r="A159" s="624"/>
      <c r="B159" s="435"/>
      <c r="C159" s="436"/>
      <c r="D159" s="611"/>
      <c r="E159" s="611"/>
      <c r="F159" s="434"/>
    </row>
    <row r="160" spans="1:6" ht="15" customHeight="1">
      <c r="A160" s="624"/>
      <c r="B160" s="435"/>
      <c r="C160" s="436"/>
      <c r="D160" s="612"/>
      <c r="E160" s="612"/>
      <c r="F160" s="434"/>
    </row>
    <row r="161" spans="1:6" ht="15" customHeight="1">
      <c r="A161" s="615"/>
      <c r="B161" s="435"/>
      <c r="C161" s="436"/>
      <c r="D161" s="611"/>
      <c r="E161" s="630"/>
      <c r="F161" s="617"/>
    </row>
    <row r="162" spans="1:6" ht="15" customHeight="1" thickBot="1">
      <c r="A162" s="628"/>
      <c r="B162" s="626"/>
      <c r="C162" s="627"/>
      <c r="D162" s="633"/>
      <c r="E162" s="632"/>
      <c r="F162" s="625"/>
    </row>
    <row r="164" spans="1:7" ht="35.25" customHeight="1">
      <c r="A164" s="433" t="s">
        <v>9</v>
      </c>
      <c r="B164" s="433"/>
      <c r="C164" s="433"/>
      <c r="D164" s="433"/>
      <c r="E164" s="433"/>
      <c r="F164" s="433"/>
      <c r="G164" s="9"/>
    </row>
    <row r="166" spans="1:6" ht="24.75" customHeight="1">
      <c r="A166" s="434" t="s">
        <v>10</v>
      </c>
      <c r="B166" s="434"/>
      <c r="C166" s="11" t="s">
        <v>11</v>
      </c>
      <c r="D166" s="11" t="s">
        <v>5</v>
      </c>
      <c r="E166" s="11" t="s">
        <v>6</v>
      </c>
      <c r="F166" s="11" t="s">
        <v>12</v>
      </c>
    </row>
    <row r="167" spans="1:6" ht="22.5" customHeight="1">
      <c r="A167" s="434" t="s">
        <v>36</v>
      </c>
      <c r="B167" s="434"/>
      <c r="C167" s="20" t="s">
        <v>1236</v>
      </c>
      <c r="D167" s="53"/>
      <c r="E167" s="11" t="s">
        <v>1227</v>
      </c>
      <c r="F167" s="11" t="s">
        <v>1237</v>
      </c>
    </row>
    <row r="168" spans="1:6" ht="22.5" customHeight="1">
      <c r="A168" s="435" t="s">
        <v>37</v>
      </c>
      <c r="B168" s="436"/>
      <c r="C168" s="20" t="s">
        <v>1239</v>
      </c>
      <c r="D168" s="53"/>
      <c r="E168" s="11" t="s">
        <v>1238</v>
      </c>
      <c r="F168" s="11">
        <v>1999</v>
      </c>
    </row>
    <row r="169" spans="1:6" ht="22.5" customHeight="1">
      <c r="A169" s="434" t="s">
        <v>38</v>
      </c>
      <c r="B169" s="434"/>
      <c r="C169" s="20" t="s">
        <v>1240</v>
      </c>
      <c r="D169" s="53"/>
      <c r="E169" s="11" t="s">
        <v>1088</v>
      </c>
      <c r="F169" s="46">
        <v>2008</v>
      </c>
    </row>
    <row r="171" spans="3:6" ht="22.5" customHeight="1">
      <c r="C171" s="437" t="s">
        <v>39</v>
      </c>
      <c r="D171" s="1" t="s">
        <v>40</v>
      </c>
      <c r="E171" s="438" t="s">
        <v>41</v>
      </c>
      <c r="F171" s="438"/>
    </row>
    <row r="172" spans="3:6" ht="22.5" customHeight="1">
      <c r="C172" s="437"/>
      <c r="D172" s="1" t="s">
        <v>42</v>
      </c>
      <c r="E172" s="438" t="s">
        <v>41</v>
      </c>
      <c r="F172" s="438"/>
    </row>
    <row r="173" spans="1:7" ht="35.25" customHeight="1">
      <c r="A173" s="433" t="s">
        <v>499</v>
      </c>
      <c r="B173" s="433"/>
      <c r="C173" s="433"/>
      <c r="D173" s="433"/>
      <c r="E173" s="433"/>
      <c r="F173" s="433"/>
      <c r="G173" s="9"/>
    </row>
    <row r="174" spans="1:6" ht="24" customHeight="1">
      <c r="A174" s="22" t="s">
        <v>500</v>
      </c>
      <c r="B174" s="439" t="s">
        <v>501</v>
      </c>
      <c r="C174" s="439"/>
      <c r="E174" s="440" t="str">
        <f>E106</f>
        <v>일   시 : 2014.04. 30.
경기장 : 대전한밭종합경기장</v>
      </c>
      <c r="F174" s="440"/>
    </row>
    <row r="175" spans="1:6" ht="24" customHeight="1">
      <c r="A175" s="1" t="s">
        <v>502</v>
      </c>
      <c r="B175" s="443" t="s">
        <v>503</v>
      </c>
      <c r="C175" s="443"/>
      <c r="E175" s="440"/>
      <c r="F175" s="440"/>
    </row>
    <row r="176" spans="2:6" ht="24" customHeight="1">
      <c r="B176" s="443"/>
      <c r="C176" s="443"/>
      <c r="E176" s="2" t="s">
        <v>504</v>
      </c>
      <c r="F176" s="244">
        <v>2</v>
      </c>
    </row>
    <row r="177" ht="20.25" customHeight="1"/>
    <row r="178" spans="5:6" ht="24" customHeight="1">
      <c r="E178" s="232"/>
      <c r="F178" s="24"/>
    </row>
    <row r="179" ht="14.25" thickBot="1"/>
    <row r="180" spans="1:6" ht="21" customHeight="1">
      <c r="A180" s="12" t="s">
        <v>505</v>
      </c>
      <c r="B180" s="621" t="s">
        <v>506</v>
      </c>
      <c r="C180" s="622"/>
      <c r="D180" s="13" t="s">
        <v>507</v>
      </c>
      <c r="E180" s="13" t="s">
        <v>508</v>
      </c>
      <c r="F180" s="14" t="s">
        <v>509</v>
      </c>
    </row>
    <row r="181" spans="1:6" ht="15" customHeight="1">
      <c r="A181" s="615">
        <v>1</v>
      </c>
      <c r="B181" s="435"/>
      <c r="C181" s="436"/>
      <c r="D181" s="611"/>
      <c r="E181" s="630"/>
      <c r="F181" s="617"/>
    </row>
    <row r="182" spans="1:6" ht="15" customHeight="1">
      <c r="A182" s="616"/>
      <c r="B182" s="435"/>
      <c r="C182" s="436"/>
      <c r="D182" s="612"/>
      <c r="E182" s="631"/>
      <c r="F182" s="618"/>
    </row>
    <row r="183" spans="1:6" ht="15" customHeight="1">
      <c r="A183" s="615">
        <v>2</v>
      </c>
      <c r="B183" s="435"/>
      <c r="C183" s="436"/>
      <c r="D183" s="611"/>
      <c r="E183" s="630"/>
      <c r="F183" s="617"/>
    </row>
    <row r="184" spans="1:6" ht="15" customHeight="1">
      <c r="A184" s="616"/>
      <c r="B184" s="435"/>
      <c r="C184" s="436"/>
      <c r="D184" s="612"/>
      <c r="E184" s="631"/>
      <c r="F184" s="618"/>
    </row>
    <row r="185" spans="1:6" ht="15" customHeight="1">
      <c r="A185" s="615"/>
      <c r="B185" s="435"/>
      <c r="C185" s="436"/>
      <c r="D185" s="611"/>
      <c r="E185" s="630"/>
      <c r="F185" s="617"/>
    </row>
    <row r="186" spans="1:6" ht="15" customHeight="1">
      <c r="A186" s="616"/>
      <c r="B186" s="435"/>
      <c r="C186" s="436"/>
      <c r="D186" s="612"/>
      <c r="E186" s="631"/>
      <c r="F186" s="618"/>
    </row>
    <row r="187" spans="1:6" ht="15" customHeight="1">
      <c r="A187" s="615"/>
      <c r="B187" s="435"/>
      <c r="C187" s="436"/>
      <c r="D187" s="611"/>
      <c r="E187" s="630"/>
      <c r="F187" s="617"/>
    </row>
    <row r="188" spans="1:6" ht="15" customHeight="1">
      <c r="A188" s="616"/>
      <c r="B188" s="435"/>
      <c r="C188" s="436"/>
      <c r="D188" s="612"/>
      <c r="E188" s="631"/>
      <c r="F188" s="618"/>
    </row>
    <row r="189" spans="1:6" ht="15" customHeight="1">
      <c r="A189" s="624"/>
      <c r="B189" s="435"/>
      <c r="C189" s="436"/>
      <c r="D189" s="611"/>
      <c r="E189" s="611"/>
      <c r="F189" s="434"/>
    </row>
    <row r="190" spans="1:6" ht="15" customHeight="1">
      <c r="A190" s="624"/>
      <c r="B190" s="435"/>
      <c r="C190" s="436"/>
      <c r="D190" s="612"/>
      <c r="E190" s="612"/>
      <c r="F190" s="434"/>
    </row>
    <row r="191" spans="1:6" ht="15" customHeight="1">
      <c r="A191" s="624"/>
      <c r="B191" s="435"/>
      <c r="C191" s="436"/>
      <c r="D191" s="611"/>
      <c r="E191" s="611"/>
      <c r="F191" s="434"/>
    </row>
    <row r="192" spans="1:6" ht="15" customHeight="1">
      <c r="A192" s="624"/>
      <c r="B192" s="435"/>
      <c r="C192" s="436"/>
      <c r="D192" s="612"/>
      <c r="E192" s="612"/>
      <c r="F192" s="434"/>
    </row>
    <row r="193" spans="1:6" ht="15" customHeight="1">
      <c r="A193" s="624"/>
      <c r="B193" s="435"/>
      <c r="C193" s="436"/>
      <c r="D193" s="611"/>
      <c r="E193" s="611"/>
      <c r="F193" s="434"/>
    </row>
    <row r="194" spans="1:6" ht="15" customHeight="1">
      <c r="A194" s="624"/>
      <c r="B194" s="435"/>
      <c r="C194" s="436"/>
      <c r="D194" s="612"/>
      <c r="E194" s="612"/>
      <c r="F194" s="434"/>
    </row>
    <row r="195" spans="1:6" ht="15" customHeight="1">
      <c r="A195" s="615"/>
      <c r="B195" s="435"/>
      <c r="C195" s="436"/>
      <c r="D195" s="611"/>
      <c r="E195" s="630"/>
      <c r="F195" s="617"/>
    </row>
    <row r="196" spans="1:6" ht="15" customHeight="1" thickBot="1">
      <c r="A196" s="628"/>
      <c r="B196" s="626"/>
      <c r="C196" s="627"/>
      <c r="D196" s="633"/>
      <c r="E196" s="632"/>
      <c r="F196" s="625"/>
    </row>
    <row r="198" spans="1:7" ht="35.25" customHeight="1">
      <c r="A198" s="433" t="s">
        <v>510</v>
      </c>
      <c r="B198" s="433"/>
      <c r="C198" s="433"/>
      <c r="D198" s="433"/>
      <c r="E198" s="433"/>
      <c r="F198" s="433"/>
      <c r="G198" s="9"/>
    </row>
    <row r="200" spans="1:6" ht="24.75" customHeight="1">
      <c r="A200" s="434" t="s">
        <v>10</v>
      </c>
      <c r="B200" s="434"/>
      <c r="C200" s="11" t="s">
        <v>11</v>
      </c>
      <c r="D200" s="11" t="s">
        <v>5</v>
      </c>
      <c r="E200" s="11" t="s">
        <v>6</v>
      </c>
      <c r="F200" s="11" t="s">
        <v>12</v>
      </c>
    </row>
    <row r="201" spans="1:6" ht="22.5" customHeight="1">
      <c r="A201" s="434" t="s">
        <v>36</v>
      </c>
      <c r="B201" s="434"/>
      <c r="C201" s="20" t="s">
        <v>1236</v>
      </c>
      <c r="D201" s="53"/>
      <c r="E201" s="11" t="s">
        <v>1227</v>
      </c>
      <c r="F201" s="11" t="s">
        <v>1237</v>
      </c>
    </row>
    <row r="202" spans="1:6" ht="22.5" customHeight="1">
      <c r="A202" s="435" t="s">
        <v>37</v>
      </c>
      <c r="B202" s="436"/>
      <c r="C202" s="20" t="s">
        <v>1239</v>
      </c>
      <c r="D202" s="53"/>
      <c r="E202" s="11" t="s">
        <v>1238</v>
      </c>
      <c r="F202" s="11">
        <v>1999</v>
      </c>
    </row>
    <row r="203" spans="1:6" ht="22.5" customHeight="1">
      <c r="A203" s="434" t="s">
        <v>38</v>
      </c>
      <c r="B203" s="434"/>
      <c r="C203" s="20" t="s">
        <v>1240</v>
      </c>
      <c r="D203" s="53"/>
      <c r="E203" s="11" t="s">
        <v>1088</v>
      </c>
      <c r="F203" s="46">
        <v>2008</v>
      </c>
    </row>
    <row r="205" spans="3:6" ht="22.5" customHeight="1">
      <c r="C205" s="437" t="s">
        <v>511</v>
      </c>
      <c r="D205" s="1" t="s">
        <v>512</v>
      </c>
      <c r="E205" s="438" t="s">
        <v>513</v>
      </c>
      <c r="F205" s="438"/>
    </row>
    <row r="206" spans="3:6" ht="22.5" customHeight="1">
      <c r="C206" s="437"/>
      <c r="D206" s="1" t="s">
        <v>514</v>
      </c>
      <c r="E206" s="438" t="s">
        <v>513</v>
      </c>
      <c r="F206" s="438"/>
    </row>
    <row r="207" spans="1:7" ht="35.25" customHeight="1">
      <c r="A207" s="433" t="s">
        <v>209</v>
      </c>
      <c r="B207" s="433"/>
      <c r="C207" s="433"/>
      <c r="D207" s="433"/>
      <c r="E207" s="433"/>
      <c r="F207" s="433"/>
      <c r="G207" s="9"/>
    </row>
    <row r="208" spans="1:6" ht="24" customHeight="1">
      <c r="A208" s="22" t="s">
        <v>210</v>
      </c>
      <c r="B208" s="439" t="s">
        <v>231</v>
      </c>
      <c r="C208" s="439"/>
      <c r="E208" s="440" t="str">
        <f>E174</f>
        <v>일   시 : 2014.04. 30.
경기장 : 대전한밭종합경기장</v>
      </c>
      <c r="F208" s="440"/>
    </row>
    <row r="209" spans="1:6" ht="24" customHeight="1">
      <c r="A209" s="1" t="s">
        <v>212</v>
      </c>
      <c r="B209" s="443" t="s">
        <v>232</v>
      </c>
      <c r="C209" s="443"/>
      <c r="E209" s="440"/>
      <c r="F209" s="440"/>
    </row>
    <row r="210" spans="2:6" ht="24" customHeight="1">
      <c r="B210" s="443"/>
      <c r="C210" s="443"/>
      <c r="E210" s="247" t="s">
        <v>180</v>
      </c>
      <c r="F210" s="247" t="s">
        <v>181</v>
      </c>
    </row>
    <row r="211" spans="5:6" ht="20.25" customHeight="1">
      <c r="E211" s="248" t="s">
        <v>163</v>
      </c>
      <c r="F211" s="248" t="s">
        <v>164</v>
      </c>
    </row>
    <row r="212" spans="4:6" ht="24" customHeight="1">
      <c r="D212" s="285" t="s">
        <v>46</v>
      </c>
      <c r="F212" s="24"/>
    </row>
    <row r="214" spans="1:6" ht="21" customHeight="1">
      <c r="A214" s="11" t="s">
        <v>214</v>
      </c>
      <c r="B214" s="435" t="s">
        <v>215</v>
      </c>
      <c r="C214" s="436"/>
      <c r="D214" s="11" t="s">
        <v>216</v>
      </c>
      <c r="E214" s="11" t="s">
        <v>217</v>
      </c>
      <c r="F214" s="11" t="s">
        <v>218</v>
      </c>
    </row>
    <row r="215" spans="1:6" ht="15" customHeight="1">
      <c r="A215" s="609">
        <v>1</v>
      </c>
      <c r="B215" s="327" t="s">
        <v>1583</v>
      </c>
      <c r="C215" s="66"/>
      <c r="D215" s="368" t="s">
        <v>1067</v>
      </c>
      <c r="E215" s="387">
        <v>0.0031658564814814813</v>
      </c>
      <c r="F215" s="629"/>
    </row>
    <row r="216" spans="1:6" ht="15" customHeight="1">
      <c r="A216" s="610"/>
      <c r="B216" s="327" t="s">
        <v>1584</v>
      </c>
      <c r="C216" s="66"/>
      <c r="D216" s="369"/>
      <c r="E216" s="318"/>
      <c r="F216" s="612"/>
    </row>
    <row r="217" spans="1:6" ht="15" customHeight="1">
      <c r="A217" s="611" t="s">
        <v>1438</v>
      </c>
      <c r="B217" s="327"/>
      <c r="C217" s="66"/>
      <c r="D217" s="368" t="s">
        <v>1066</v>
      </c>
      <c r="E217" s="387"/>
      <c r="F217" s="611"/>
    </row>
    <row r="218" spans="1:6" ht="15" customHeight="1">
      <c r="A218" s="610"/>
      <c r="B218" s="327"/>
      <c r="C218" s="66"/>
      <c r="D218" s="369"/>
      <c r="E218" s="318"/>
      <c r="F218" s="612"/>
    </row>
    <row r="219" spans="1:6" ht="15" customHeight="1">
      <c r="A219" s="611" t="s">
        <v>1438</v>
      </c>
      <c r="B219" s="327"/>
      <c r="C219" s="66"/>
      <c r="D219" s="368" t="s">
        <v>1068</v>
      </c>
      <c r="E219" s="387"/>
      <c r="F219" s="611"/>
    </row>
    <row r="220" spans="1:6" ht="15" customHeight="1">
      <c r="A220" s="610"/>
      <c r="B220" s="327"/>
      <c r="C220" s="66"/>
      <c r="D220" s="369"/>
      <c r="E220" s="318"/>
      <c r="F220" s="612"/>
    </row>
    <row r="221" spans="1:6" ht="15" customHeight="1">
      <c r="A221" s="611" t="s">
        <v>1438</v>
      </c>
      <c r="B221" s="327"/>
      <c r="C221" s="66"/>
      <c r="D221" s="368" t="s">
        <v>1069</v>
      </c>
      <c r="E221" s="387"/>
      <c r="F221" s="611"/>
    </row>
    <row r="222" spans="1:6" ht="15" customHeight="1">
      <c r="A222" s="610"/>
      <c r="B222" s="327"/>
      <c r="C222" s="66"/>
      <c r="D222" s="369"/>
      <c r="E222" s="318"/>
      <c r="F222" s="612"/>
    </row>
    <row r="223" spans="1:6" ht="15" customHeight="1">
      <c r="A223" s="611" t="s">
        <v>1438</v>
      </c>
      <c r="B223" s="327"/>
      <c r="C223" s="66"/>
      <c r="D223" s="368" t="s">
        <v>1070</v>
      </c>
      <c r="E223" s="387"/>
      <c r="F223" s="434"/>
    </row>
    <row r="224" spans="1:6" ht="15" customHeight="1">
      <c r="A224" s="610"/>
      <c r="B224" s="327"/>
      <c r="C224" s="66"/>
      <c r="D224" s="369"/>
      <c r="E224" s="318"/>
      <c r="F224" s="434"/>
    </row>
    <row r="225" spans="1:6" ht="15" customHeight="1">
      <c r="A225" s="624"/>
      <c r="B225" s="327"/>
      <c r="C225" s="66"/>
      <c r="D225" s="368"/>
      <c r="E225" s="387"/>
      <c r="F225" s="434"/>
    </row>
    <row r="226" spans="1:6" ht="15" customHeight="1">
      <c r="A226" s="624"/>
      <c r="B226" s="327"/>
      <c r="C226" s="66"/>
      <c r="D226" s="369"/>
      <c r="E226" s="318"/>
      <c r="F226" s="434"/>
    </row>
    <row r="227" spans="1:6" ht="15" customHeight="1">
      <c r="A227" s="624"/>
      <c r="B227" s="327"/>
      <c r="C227" s="66"/>
      <c r="D227" s="368"/>
      <c r="E227" s="387"/>
      <c r="F227" s="434"/>
    </row>
    <row r="228" spans="1:6" ht="15" customHeight="1">
      <c r="A228" s="624"/>
      <c r="B228" s="327"/>
      <c r="C228" s="66"/>
      <c r="D228" s="369"/>
      <c r="E228" s="318"/>
      <c r="F228" s="434"/>
    </row>
    <row r="229" spans="1:6" ht="15" customHeight="1">
      <c r="A229" s="609"/>
      <c r="B229" s="327"/>
      <c r="C229" s="66"/>
      <c r="D229" s="368"/>
      <c r="E229" s="387"/>
      <c r="F229" s="611"/>
    </row>
    <row r="230" spans="1:6" ht="15" customHeight="1">
      <c r="A230" s="610"/>
      <c r="B230" s="327"/>
      <c r="C230" s="66"/>
      <c r="D230" s="369"/>
      <c r="E230" s="318"/>
      <c r="F230" s="612"/>
    </row>
    <row r="231" ht="13.5">
      <c r="E231" s="234"/>
    </row>
    <row r="232" spans="1:7" ht="35.25" customHeight="1">
      <c r="A232" s="433" t="s">
        <v>219</v>
      </c>
      <c r="B232" s="433"/>
      <c r="C232" s="433"/>
      <c r="D232" s="433"/>
      <c r="E232" s="433"/>
      <c r="F232" s="433"/>
      <c r="G232" s="9"/>
    </row>
    <row r="234" spans="1:6" ht="24.75" customHeight="1">
      <c r="A234" s="434" t="s">
        <v>10</v>
      </c>
      <c r="B234" s="434"/>
      <c r="C234" s="11" t="s">
        <v>11</v>
      </c>
      <c r="D234" s="11" t="s">
        <v>5</v>
      </c>
      <c r="E234" s="11" t="s">
        <v>6</v>
      </c>
      <c r="F234" s="11" t="s">
        <v>12</v>
      </c>
    </row>
    <row r="235" spans="1:6" ht="22.5" customHeight="1">
      <c r="A235" s="434" t="s">
        <v>36</v>
      </c>
      <c r="B235" s="434"/>
      <c r="C235" s="20" t="s">
        <v>1236</v>
      </c>
      <c r="D235" s="53"/>
      <c r="E235" s="11" t="s">
        <v>1227</v>
      </c>
      <c r="F235" s="11" t="s">
        <v>1237</v>
      </c>
    </row>
    <row r="236" spans="1:6" ht="22.5" customHeight="1">
      <c r="A236" s="435" t="s">
        <v>37</v>
      </c>
      <c r="B236" s="436"/>
      <c r="C236" s="20" t="s">
        <v>1239</v>
      </c>
      <c r="D236" s="53"/>
      <c r="E236" s="11" t="s">
        <v>1238</v>
      </c>
      <c r="F236" s="11">
        <v>1999</v>
      </c>
    </row>
    <row r="237" spans="1:6" ht="22.5" customHeight="1">
      <c r="A237" s="434" t="s">
        <v>38</v>
      </c>
      <c r="B237" s="434"/>
      <c r="C237" s="20" t="s">
        <v>1240</v>
      </c>
      <c r="D237" s="53"/>
      <c r="E237" s="11" t="s">
        <v>1088</v>
      </c>
      <c r="F237" s="46">
        <v>2008</v>
      </c>
    </row>
    <row r="239" spans="3:6" ht="22.5" customHeight="1">
      <c r="C239" s="437" t="s">
        <v>227</v>
      </c>
      <c r="D239" s="1" t="s">
        <v>228</v>
      </c>
      <c r="E239" s="438" t="s">
        <v>229</v>
      </c>
      <c r="F239" s="438"/>
    </row>
    <row r="240" spans="3:6" ht="22.5" customHeight="1">
      <c r="C240" s="437"/>
      <c r="D240" s="1" t="s">
        <v>230</v>
      </c>
      <c r="E240" s="438" t="s">
        <v>229</v>
      </c>
      <c r="F240" s="438"/>
    </row>
  </sheetData>
  <sheetProtection/>
  <mergeCells count="314">
    <mergeCell ref="A96:F96"/>
    <mergeCell ref="A98:B98"/>
    <mergeCell ref="A99:B99"/>
    <mergeCell ref="A100:B100"/>
    <mergeCell ref="A101:B101"/>
    <mergeCell ref="C103:C104"/>
    <mergeCell ref="E103:F103"/>
    <mergeCell ref="E104:F104"/>
    <mergeCell ref="A93:A94"/>
    <mergeCell ref="B93:C93"/>
    <mergeCell ref="F93:F94"/>
    <mergeCell ref="B94:C94"/>
    <mergeCell ref="A89:A90"/>
    <mergeCell ref="B89:C89"/>
    <mergeCell ref="F89:F90"/>
    <mergeCell ref="B90:C90"/>
    <mergeCell ref="A91:A92"/>
    <mergeCell ref="B91:C91"/>
    <mergeCell ref="F91:F92"/>
    <mergeCell ref="A85:A86"/>
    <mergeCell ref="F85:F86"/>
    <mergeCell ref="A87:A88"/>
    <mergeCell ref="B87:C87"/>
    <mergeCell ref="F87:F88"/>
    <mergeCell ref="B88:C88"/>
    <mergeCell ref="B92:C92"/>
    <mergeCell ref="B78:C78"/>
    <mergeCell ref="A79:A80"/>
    <mergeCell ref="F79:F80"/>
    <mergeCell ref="A81:A82"/>
    <mergeCell ref="F81:F82"/>
    <mergeCell ref="A83:A84"/>
    <mergeCell ref="F83:F84"/>
    <mergeCell ref="A164:F164"/>
    <mergeCell ref="A166:B166"/>
    <mergeCell ref="A167:B167"/>
    <mergeCell ref="A168:B168"/>
    <mergeCell ref="A169:B169"/>
    <mergeCell ref="C171:C172"/>
    <mergeCell ref="E171:F171"/>
    <mergeCell ref="E172:F172"/>
    <mergeCell ref="A161:A162"/>
    <mergeCell ref="B161:C161"/>
    <mergeCell ref="D161:D162"/>
    <mergeCell ref="E161:E162"/>
    <mergeCell ref="F161:F162"/>
    <mergeCell ref="B162:C162"/>
    <mergeCell ref="A159:A160"/>
    <mergeCell ref="B159:C159"/>
    <mergeCell ref="D159:D160"/>
    <mergeCell ref="E159:E160"/>
    <mergeCell ref="F159:F160"/>
    <mergeCell ref="B160:C160"/>
    <mergeCell ref="A157:A158"/>
    <mergeCell ref="B157:C157"/>
    <mergeCell ref="D157:D158"/>
    <mergeCell ref="E157:E158"/>
    <mergeCell ref="F157:F158"/>
    <mergeCell ref="B158:C158"/>
    <mergeCell ref="A155:A156"/>
    <mergeCell ref="B155:C155"/>
    <mergeCell ref="D155:D156"/>
    <mergeCell ref="E155:E156"/>
    <mergeCell ref="F155:F156"/>
    <mergeCell ref="B156:C156"/>
    <mergeCell ref="A153:A154"/>
    <mergeCell ref="B153:C153"/>
    <mergeCell ref="D153:D154"/>
    <mergeCell ref="E153:E154"/>
    <mergeCell ref="F153:F154"/>
    <mergeCell ref="B154:C154"/>
    <mergeCell ref="A151:A152"/>
    <mergeCell ref="B151:C151"/>
    <mergeCell ref="D151:D152"/>
    <mergeCell ref="E151:E152"/>
    <mergeCell ref="F151:F152"/>
    <mergeCell ref="B152:C152"/>
    <mergeCell ref="F147:F148"/>
    <mergeCell ref="B148:C148"/>
    <mergeCell ref="A149:A150"/>
    <mergeCell ref="B149:C149"/>
    <mergeCell ref="D149:D150"/>
    <mergeCell ref="E149:E150"/>
    <mergeCell ref="F149:F150"/>
    <mergeCell ref="B150:C150"/>
    <mergeCell ref="B142:C142"/>
    <mergeCell ref="B146:C146"/>
    <mergeCell ref="A147:A148"/>
    <mergeCell ref="B147:C147"/>
    <mergeCell ref="D147:D148"/>
    <mergeCell ref="E147:E148"/>
    <mergeCell ref="A32:B32"/>
    <mergeCell ref="C34:C35"/>
    <mergeCell ref="E34:F34"/>
    <mergeCell ref="E35:F35"/>
    <mergeCell ref="A30:B30"/>
    <mergeCell ref="A31:B31"/>
    <mergeCell ref="A27:F27"/>
    <mergeCell ref="A29:B29"/>
    <mergeCell ref="A24:A25"/>
    <mergeCell ref="B24:C24"/>
    <mergeCell ref="B22:C22"/>
    <mergeCell ref="F24:F25"/>
    <mergeCell ref="B25:C25"/>
    <mergeCell ref="A18:A19"/>
    <mergeCell ref="B18:C18"/>
    <mergeCell ref="B19:C19"/>
    <mergeCell ref="F22:F23"/>
    <mergeCell ref="B23:C23"/>
    <mergeCell ref="A20:A21"/>
    <mergeCell ref="B20:C20"/>
    <mergeCell ref="A22:A23"/>
    <mergeCell ref="F16:F17"/>
    <mergeCell ref="B17:C17"/>
    <mergeCell ref="F18:F19"/>
    <mergeCell ref="F20:F21"/>
    <mergeCell ref="B21:C21"/>
    <mergeCell ref="F14:F15"/>
    <mergeCell ref="B15:C15"/>
    <mergeCell ref="A12:A13"/>
    <mergeCell ref="B12:C12"/>
    <mergeCell ref="F12:F13"/>
    <mergeCell ref="B13:C13"/>
    <mergeCell ref="A1:F1"/>
    <mergeCell ref="B2:C2"/>
    <mergeCell ref="E2:F3"/>
    <mergeCell ref="B3:C3"/>
    <mergeCell ref="F10:F11"/>
    <mergeCell ref="B11:C11"/>
    <mergeCell ref="A16:A17"/>
    <mergeCell ref="B16:C16"/>
    <mergeCell ref="A14:A15"/>
    <mergeCell ref="B14:C14"/>
    <mergeCell ref="A195:A196"/>
    <mergeCell ref="D195:D196"/>
    <mergeCell ref="A193:A194"/>
    <mergeCell ref="D193:D194"/>
    <mergeCell ref="A189:A190"/>
    <mergeCell ref="D189:D190"/>
    <mergeCell ref="B4:C4"/>
    <mergeCell ref="B9:C9"/>
    <mergeCell ref="E205:F205"/>
    <mergeCell ref="E206:F206"/>
    <mergeCell ref="A10:A11"/>
    <mergeCell ref="B10:C10"/>
    <mergeCell ref="A201:B201"/>
    <mergeCell ref="A202:B202"/>
    <mergeCell ref="A203:B203"/>
    <mergeCell ref="C205:C206"/>
    <mergeCell ref="A198:F198"/>
    <mergeCell ref="A200:B200"/>
    <mergeCell ref="E195:E196"/>
    <mergeCell ref="F195:F196"/>
    <mergeCell ref="B195:C195"/>
    <mergeCell ref="B196:C196"/>
    <mergeCell ref="E193:E194"/>
    <mergeCell ref="F193:F194"/>
    <mergeCell ref="B193:C193"/>
    <mergeCell ref="B194:C194"/>
    <mergeCell ref="A191:A192"/>
    <mergeCell ref="D191:D192"/>
    <mergeCell ref="E191:E192"/>
    <mergeCell ref="F191:F192"/>
    <mergeCell ref="B191:C191"/>
    <mergeCell ref="B192:C192"/>
    <mergeCell ref="E189:E190"/>
    <mergeCell ref="F189:F190"/>
    <mergeCell ref="B189:C189"/>
    <mergeCell ref="B190:C190"/>
    <mergeCell ref="A187:A188"/>
    <mergeCell ref="D187:D188"/>
    <mergeCell ref="E187:E188"/>
    <mergeCell ref="F187:F188"/>
    <mergeCell ref="B187:C187"/>
    <mergeCell ref="B188:C188"/>
    <mergeCell ref="A185:A186"/>
    <mergeCell ref="D185:D186"/>
    <mergeCell ref="E185:E186"/>
    <mergeCell ref="F185:F186"/>
    <mergeCell ref="B185:C185"/>
    <mergeCell ref="B186:C186"/>
    <mergeCell ref="F181:F182"/>
    <mergeCell ref="A183:A184"/>
    <mergeCell ref="D183:D184"/>
    <mergeCell ref="E183:E184"/>
    <mergeCell ref="F183:F184"/>
    <mergeCell ref="B181:C181"/>
    <mergeCell ref="B182:C182"/>
    <mergeCell ref="B183:C183"/>
    <mergeCell ref="B184:C184"/>
    <mergeCell ref="B180:C180"/>
    <mergeCell ref="A181:A182"/>
    <mergeCell ref="D181:D182"/>
    <mergeCell ref="E137:F137"/>
    <mergeCell ref="E138:F138"/>
    <mergeCell ref="A173:F173"/>
    <mergeCell ref="B174:C174"/>
    <mergeCell ref="E174:F175"/>
    <mergeCell ref="B175:C175"/>
    <mergeCell ref="E181:E182"/>
    <mergeCell ref="A134:B134"/>
    <mergeCell ref="A135:B135"/>
    <mergeCell ref="C137:C138"/>
    <mergeCell ref="A130:F130"/>
    <mergeCell ref="A132:B132"/>
    <mergeCell ref="B176:C176"/>
    <mergeCell ref="A139:F139"/>
    <mergeCell ref="B140:C140"/>
    <mergeCell ref="E140:F141"/>
    <mergeCell ref="B141:C141"/>
    <mergeCell ref="F123:F124"/>
    <mergeCell ref="A125:A126"/>
    <mergeCell ref="F125:F126"/>
    <mergeCell ref="A127:A128"/>
    <mergeCell ref="F127:F128"/>
    <mergeCell ref="A133:B133"/>
    <mergeCell ref="B209:C209"/>
    <mergeCell ref="B214:C214"/>
    <mergeCell ref="A115:A116"/>
    <mergeCell ref="F115:F116"/>
    <mergeCell ref="A119:A120"/>
    <mergeCell ref="F119:F120"/>
    <mergeCell ref="A117:A118"/>
    <mergeCell ref="A121:A122"/>
    <mergeCell ref="F121:F122"/>
    <mergeCell ref="A123:A124"/>
    <mergeCell ref="E69:F69"/>
    <mergeCell ref="E70:F70"/>
    <mergeCell ref="C69:C70"/>
    <mergeCell ref="A207:F207"/>
    <mergeCell ref="A105:F105"/>
    <mergeCell ref="B106:C106"/>
    <mergeCell ref="E106:F107"/>
    <mergeCell ref="A113:A114"/>
    <mergeCell ref="F113:F114"/>
    <mergeCell ref="F117:F118"/>
    <mergeCell ref="F45:F46"/>
    <mergeCell ref="F53:F54"/>
    <mergeCell ref="B107:C107"/>
    <mergeCell ref="B108:C108"/>
    <mergeCell ref="B56:C56"/>
    <mergeCell ref="E72:F73"/>
    <mergeCell ref="B73:C73"/>
    <mergeCell ref="B74:C74"/>
    <mergeCell ref="A67:B67"/>
    <mergeCell ref="F57:F58"/>
    <mergeCell ref="A36:F36"/>
    <mergeCell ref="B37:C37"/>
    <mergeCell ref="B39:C39"/>
    <mergeCell ref="B44:C44"/>
    <mergeCell ref="B38:C38"/>
    <mergeCell ref="E37:F38"/>
    <mergeCell ref="A64:B64"/>
    <mergeCell ref="A65:B65"/>
    <mergeCell ref="A66:B66"/>
    <mergeCell ref="B51:C51"/>
    <mergeCell ref="B49:C49"/>
    <mergeCell ref="B50:C50"/>
    <mergeCell ref="A59:A60"/>
    <mergeCell ref="B57:C57"/>
    <mergeCell ref="B58:C58"/>
    <mergeCell ref="A55:A56"/>
    <mergeCell ref="F51:F52"/>
    <mergeCell ref="F49:F50"/>
    <mergeCell ref="A62:F62"/>
    <mergeCell ref="A51:A52"/>
    <mergeCell ref="A49:A50"/>
    <mergeCell ref="A53:A54"/>
    <mergeCell ref="F59:F60"/>
    <mergeCell ref="F55:F56"/>
    <mergeCell ref="A57:A58"/>
    <mergeCell ref="A45:A46"/>
    <mergeCell ref="A221:A222"/>
    <mergeCell ref="F221:F222"/>
    <mergeCell ref="A223:A224"/>
    <mergeCell ref="F223:F224"/>
    <mergeCell ref="A47:A48"/>
    <mergeCell ref="F47:F48"/>
    <mergeCell ref="A219:A220"/>
    <mergeCell ref="F219:F220"/>
    <mergeCell ref="B45:C45"/>
    <mergeCell ref="A227:A228"/>
    <mergeCell ref="F227:F228"/>
    <mergeCell ref="A229:A230"/>
    <mergeCell ref="F229:F230"/>
    <mergeCell ref="A225:A226"/>
    <mergeCell ref="F225:F226"/>
    <mergeCell ref="A232:F232"/>
    <mergeCell ref="A234:B234"/>
    <mergeCell ref="E239:F239"/>
    <mergeCell ref="E240:F240"/>
    <mergeCell ref="A235:B235"/>
    <mergeCell ref="A236:B236"/>
    <mergeCell ref="A237:B237"/>
    <mergeCell ref="C239:C240"/>
    <mergeCell ref="B46:C46"/>
    <mergeCell ref="B47:C47"/>
    <mergeCell ref="B48:C48"/>
    <mergeCell ref="B59:C59"/>
    <mergeCell ref="B60:C60"/>
    <mergeCell ref="B52:C52"/>
    <mergeCell ref="B53:C53"/>
    <mergeCell ref="B54:C54"/>
    <mergeCell ref="B55:C55"/>
    <mergeCell ref="A217:A218"/>
    <mergeCell ref="B208:C208"/>
    <mergeCell ref="B112:C112"/>
    <mergeCell ref="A71:F71"/>
    <mergeCell ref="B72:C72"/>
    <mergeCell ref="A215:A216"/>
    <mergeCell ref="F215:F216"/>
    <mergeCell ref="E208:F209"/>
    <mergeCell ref="B210:C210"/>
    <mergeCell ref="F217:F218"/>
  </mergeCells>
  <printOptions horizontalCentered="1"/>
  <pageMargins left="0.9448818897637796" right="0.7480314960629921" top="0.7086614173228347" bottom="0.984251968503937" header="0.5118110236220472" footer="0.5118110236220472"/>
  <pageSetup horizontalDpi="600" verticalDpi="600" orientation="portrait" paperSize="9" scale="96" r:id="rId1"/>
  <rowBreaks count="6" manualBreakCount="6">
    <brk id="35" max="255" man="1"/>
    <brk id="70" max="255" man="1"/>
    <brk id="104" max="255" man="1"/>
    <brk id="138" max="255" man="1"/>
    <brk id="172" max="255" man="1"/>
    <brk id="20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6"/>
  <sheetViews>
    <sheetView view="pageBreakPreview" zoomScale="85" zoomScaleSheetLayoutView="85" zoomScalePageLayoutView="0" workbookViewId="0" topLeftCell="A322">
      <pane xSplit="28065" topLeftCell="H1" activePane="topLeft" state="split"/>
      <selection pane="topLeft" activeCell="E337" sqref="E337"/>
      <selection pane="topRight" activeCell="P40" sqref="P40"/>
    </sheetView>
  </sheetViews>
  <sheetFormatPr defaultColWidth="8.88671875" defaultRowHeight="13.5"/>
  <cols>
    <col min="1" max="1" width="8.88671875" style="1" customWidth="1"/>
    <col min="2" max="2" width="6.10546875" style="1" customWidth="1"/>
    <col min="3" max="3" width="5.88671875" style="1" customWidth="1"/>
    <col min="4" max="4" width="10.3359375" style="1" customWidth="1"/>
    <col min="5" max="6" width="11.3359375" style="1" customWidth="1"/>
    <col min="7" max="7" width="12.3359375" style="1" customWidth="1"/>
    <col min="8" max="16384" width="8.88671875" style="1" customWidth="1"/>
  </cols>
  <sheetData>
    <row r="1" spans="2:8" ht="35.25" customHeight="1">
      <c r="B1" s="433" t="s">
        <v>520</v>
      </c>
      <c r="C1" s="433"/>
      <c r="D1" s="433"/>
      <c r="E1" s="433"/>
      <c r="F1" s="433"/>
      <c r="G1" s="433"/>
      <c r="H1" s="9"/>
    </row>
    <row r="2" spans="2:7" ht="24" customHeight="1">
      <c r="B2" s="22" t="s">
        <v>521</v>
      </c>
      <c r="C2" s="439" t="s">
        <v>204</v>
      </c>
      <c r="D2" s="439"/>
      <c r="F2" s="440" t="s">
        <v>916</v>
      </c>
      <c r="G2" s="440"/>
    </row>
    <row r="3" spans="2:7" ht="24" customHeight="1">
      <c r="B3" s="1" t="s">
        <v>522</v>
      </c>
      <c r="C3" s="441" t="s">
        <v>297</v>
      </c>
      <c r="D3" s="441"/>
      <c r="F3" s="440"/>
      <c r="G3" s="440"/>
    </row>
    <row r="4" spans="6:7" ht="24" customHeight="1">
      <c r="F4" s="2" t="s">
        <v>523</v>
      </c>
      <c r="G4" s="2" t="s">
        <v>345</v>
      </c>
    </row>
    <row r="5" ht="20.25" customHeight="1"/>
    <row r="6" spans="6:7" ht="24" customHeight="1">
      <c r="F6" s="24"/>
      <c r="G6" s="24"/>
    </row>
    <row r="7" spans="6:7" ht="15" customHeight="1" thickBot="1">
      <c r="F7" s="24"/>
      <c r="G7" s="24"/>
    </row>
    <row r="8" spans="4:6" ht="18" customHeight="1" thickBot="1">
      <c r="D8" s="21" t="s">
        <v>1</v>
      </c>
      <c r="E8" s="47" t="s">
        <v>1261</v>
      </c>
      <c r="F8" s="10" t="s">
        <v>2</v>
      </c>
    </row>
    <row r="9" ht="14.25" thickBot="1"/>
    <row r="10" spans="2:7" ht="21" customHeight="1">
      <c r="B10" s="12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4" t="s">
        <v>8</v>
      </c>
    </row>
    <row r="11" spans="1:7" ht="21" customHeight="1">
      <c r="A11" s="347">
        <v>1</v>
      </c>
      <c r="B11" s="344">
        <v>1</v>
      </c>
      <c r="C11" s="11">
        <v>217</v>
      </c>
      <c r="D11" s="11" t="s">
        <v>677</v>
      </c>
      <c r="E11" s="46" t="s">
        <v>678</v>
      </c>
      <c r="F11" s="20" t="s">
        <v>1262</v>
      </c>
      <c r="G11" s="16"/>
    </row>
    <row r="12" spans="1:7" ht="21" customHeight="1">
      <c r="A12" s="347">
        <v>2</v>
      </c>
      <c r="B12" s="344">
        <v>2</v>
      </c>
      <c r="C12" s="11">
        <v>92</v>
      </c>
      <c r="D12" s="11" t="s">
        <v>675</v>
      </c>
      <c r="E12" s="46" t="s">
        <v>676</v>
      </c>
      <c r="F12" s="20" t="s">
        <v>1263</v>
      </c>
      <c r="G12" s="16"/>
    </row>
    <row r="13" spans="1:7" ht="21" customHeight="1">
      <c r="A13" s="347">
        <v>3</v>
      </c>
      <c r="B13" s="344">
        <v>3</v>
      </c>
      <c r="C13" s="11">
        <v>339</v>
      </c>
      <c r="D13" s="11" t="s">
        <v>683</v>
      </c>
      <c r="E13" s="46" t="s">
        <v>684</v>
      </c>
      <c r="F13" s="20" t="s">
        <v>1264</v>
      </c>
      <c r="G13" s="16"/>
    </row>
    <row r="14" spans="1:7" ht="21" customHeight="1">
      <c r="A14" s="347">
        <v>4</v>
      </c>
      <c r="B14" s="344">
        <v>4</v>
      </c>
      <c r="C14" s="11">
        <v>153</v>
      </c>
      <c r="D14" s="11" t="s">
        <v>679</v>
      </c>
      <c r="E14" s="46" t="s">
        <v>680</v>
      </c>
      <c r="F14" s="20" t="s">
        <v>1265</v>
      </c>
      <c r="G14" s="16"/>
    </row>
    <row r="15" spans="1:7" ht="21" customHeight="1">
      <c r="A15" s="347">
        <v>5</v>
      </c>
      <c r="B15" s="344">
        <v>5</v>
      </c>
      <c r="C15" s="11">
        <v>314</v>
      </c>
      <c r="D15" s="11" t="s">
        <v>681</v>
      </c>
      <c r="E15" s="46" t="s">
        <v>682</v>
      </c>
      <c r="F15" s="20" t="s">
        <v>1266</v>
      </c>
      <c r="G15" s="16"/>
    </row>
    <row r="16" spans="1:7" ht="21" customHeight="1">
      <c r="A16" s="347">
        <v>6</v>
      </c>
      <c r="B16" s="344">
        <v>6</v>
      </c>
      <c r="C16" s="11">
        <v>115</v>
      </c>
      <c r="D16" s="11" t="s">
        <v>685</v>
      </c>
      <c r="E16" s="46" t="s">
        <v>686</v>
      </c>
      <c r="F16" s="20" t="s">
        <v>1267</v>
      </c>
      <c r="G16" s="16"/>
    </row>
    <row r="17" spans="1:7" ht="21" customHeight="1">
      <c r="A17" s="347">
        <v>7</v>
      </c>
      <c r="B17" s="344">
        <v>7</v>
      </c>
      <c r="C17" s="11">
        <v>143</v>
      </c>
      <c r="D17" s="11" t="s">
        <v>673</v>
      </c>
      <c r="E17" s="46" t="s">
        <v>674</v>
      </c>
      <c r="F17" s="20" t="s">
        <v>1268</v>
      </c>
      <c r="G17" s="16"/>
    </row>
    <row r="18" spans="1:7" ht="21" customHeight="1">
      <c r="A18" s="25"/>
      <c r="B18" s="344"/>
      <c r="C18" s="11"/>
      <c r="D18" s="11"/>
      <c r="E18" s="46"/>
      <c r="F18" s="20"/>
      <c r="G18" s="16"/>
    </row>
    <row r="20" spans="2:8" ht="35.25" customHeight="1">
      <c r="B20" s="433" t="s">
        <v>9</v>
      </c>
      <c r="C20" s="433"/>
      <c r="D20" s="433"/>
      <c r="E20" s="433"/>
      <c r="F20" s="433"/>
      <c r="G20" s="433"/>
      <c r="H20" s="9"/>
    </row>
    <row r="22" spans="2:7" ht="24.75" customHeight="1">
      <c r="B22" s="434" t="s">
        <v>10</v>
      </c>
      <c r="C22" s="434"/>
      <c r="D22" s="11" t="s">
        <v>11</v>
      </c>
      <c r="E22" s="11" t="s">
        <v>5</v>
      </c>
      <c r="F22" s="11" t="s">
        <v>6</v>
      </c>
      <c r="G22" s="11" t="s">
        <v>12</v>
      </c>
    </row>
    <row r="23" spans="2:7" ht="22.5" customHeight="1">
      <c r="B23" s="434" t="s">
        <v>290</v>
      </c>
      <c r="C23" s="434"/>
      <c r="D23" s="20" t="s">
        <v>590</v>
      </c>
      <c r="E23" s="11" t="s">
        <v>591</v>
      </c>
      <c r="F23" s="11" t="s">
        <v>592</v>
      </c>
      <c r="G23" s="11" t="s">
        <v>593</v>
      </c>
    </row>
    <row r="24" spans="2:7" ht="22.5" customHeight="1">
      <c r="B24" s="435" t="s">
        <v>291</v>
      </c>
      <c r="C24" s="436"/>
      <c r="D24" s="20" t="s">
        <v>1083</v>
      </c>
      <c r="E24" s="11" t="s">
        <v>591</v>
      </c>
      <c r="F24" s="11" t="s">
        <v>1084</v>
      </c>
      <c r="G24" s="11" t="s">
        <v>1085</v>
      </c>
    </row>
    <row r="25" spans="2:7" ht="22.5" customHeight="1">
      <c r="B25" s="434" t="s">
        <v>292</v>
      </c>
      <c r="C25" s="434"/>
      <c r="D25" s="20" t="s">
        <v>1086</v>
      </c>
      <c r="E25" s="11" t="s">
        <v>1087</v>
      </c>
      <c r="F25" s="11" t="s">
        <v>1088</v>
      </c>
      <c r="G25" s="46">
        <v>2010</v>
      </c>
    </row>
    <row r="28" spans="4:7" ht="22.5" customHeight="1">
      <c r="D28" s="437" t="s">
        <v>293</v>
      </c>
      <c r="E28" s="1" t="s">
        <v>294</v>
      </c>
      <c r="F28" s="438" t="s">
        <v>295</v>
      </c>
      <c r="G28" s="438"/>
    </row>
    <row r="29" spans="4:7" ht="22.5" customHeight="1">
      <c r="D29" s="437"/>
      <c r="E29" s="1" t="s">
        <v>296</v>
      </c>
      <c r="F29" s="438" t="s">
        <v>295</v>
      </c>
      <c r="G29" s="438"/>
    </row>
    <row r="30" spans="2:8" ht="35.25" customHeight="1">
      <c r="B30" s="433" t="s">
        <v>520</v>
      </c>
      <c r="C30" s="433"/>
      <c r="D30" s="433"/>
      <c r="E30" s="433"/>
      <c r="F30" s="433"/>
      <c r="G30" s="433"/>
      <c r="H30" s="9"/>
    </row>
    <row r="31" spans="2:7" ht="24" customHeight="1">
      <c r="B31" s="22" t="s">
        <v>521</v>
      </c>
      <c r="C31" s="439" t="s">
        <v>237</v>
      </c>
      <c r="D31" s="439"/>
      <c r="F31" s="440" t="str">
        <f>F2</f>
        <v>일   시 : 2014.04. 29.
경기장 : 대전한밭종합경기장</v>
      </c>
      <c r="G31" s="440"/>
    </row>
    <row r="32" spans="2:7" ht="24" customHeight="1">
      <c r="B32" s="1" t="s">
        <v>522</v>
      </c>
      <c r="C32" s="441" t="s">
        <v>297</v>
      </c>
      <c r="D32" s="441"/>
      <c r="F32" s="440"/>
      <c r="G32" s="440"/>
    </row>
    <row r="33" spans="6:7" ht="24" customHeight="1">
      <c r="F33" s="2" t="s">
        <v>523</v>
      </c>
      <c r="G33" s="2" t="s">
        <v>346</v>
      </c>
    </row>
    <row r="34" ht="20.25" customHeight="1"/>
    <row r="35" spans="6:7" ht="24" customHeight="1">
      <c r="F35" s="24"/>
      <c r="G35" s="24"/>
    </row>
    <row r="36" spans="6:7" ht="15" customHeight="1" thickBot="1">
      <c r="F36" s="24"/>
      <c r="G36" s="24"/>
    </row>
    <row r="37" spans="4:6" ht="18" customHeight="1" thickBot="1">
      <c r="D37" s="21" t="s">
        <v>1</v>
      </c>
      <c r="E37" s="47" t="s">
        <v>1269</v>
      </c>
      <c r="F37" s="10" t="s">
        <v>2</v>
      </c>
    </row>
    <row r="38" ht="14.25" thickBot="1"/>
    <row r="39" spans="2:12" ht="21" customHeight="1">
      <c r="B39" s="12" t="s">
        <v>3</v>
      </c>
      <c r="C39" s="13" t="s">
        <v>4</v>
      </c>
      <c r="D39" s="13" t="s">
        <v>5</v>
      </c>
      <c r="E39" s="13" t="s">
        <v>6</v>
      </c>
      <c r="F39" s="13" t="s">
        <v>7</v>
      </c>
      <c r="G39" s="14" t="s">
        <v>8</v>
      </c>
      <c r="H39" s="344">
        <v>1</v>
      </c>
      <c r="I39" s="11">
        <v>217</v>
      </c>
      <c r="J39" s="11" t="s">
        <v>677</v>
      </c>
      <c r="K39" s="46" t="s">
        <v>678</v>
      </c>
      <c r="L39" s="20" t="s">
        <v>1262</v>
      </c>
    </row>
    <row r="40" spans="1:12" ht="23.25" customHeight="1">
      <c r="A40" s="326" t="s">
        <v>529</v>
      </c>
      <c r="B40" s="344">
        <v>1</v>
      </c>
      <c r="C40" s="11">
        <v>162</v>
      </c>
      <c r="D40" s="11" t="s">
        <v>688</v>
      </c>
      <c r="E40" s="46" t="s">
        <v>680</v>
      </c>
      <c r="F40" s="370">
        <v>11.37</v>
      </c>
      <c r="G40" s="16"/>
      <c r="H40" s="344">
        <v>2</v>
      </c>
      <c r="I40" s="11">
        <v>92</v>
      </c>
      <c r="J40" s="11" t="s">
        <v>675</v>
      </c>
      <c r="K40" s="46" t="s">
        <v>676</v>
      </c>
      <c r="L40" s="20" t="s">
        <v>1263</v>
      </c>
    </row>
    <row r="41" spans="1:12" ht="21" customHeight="1">
      <c r="A41" s="326" t="s">
        <v>540</v>
      </c>
      <c r="B41" s="344">
        <v>2</v>
      </c>
      <c r="C41" s="11">
        <v>214</v>
      </c>
      <c r="D41" s="11" t="s">
        <v>695</v>
      </c>
      <c r="E41" s="46" t="s">
        <v>678</v>
      </c>
      <c r="F41" s="370">
        <v>11.52</v>
      </c>
      <c r="G41" s="16"/>
      <c r="H41" s="344">
        <v>3</v>
      </c>
      <c r="I41" s="11">
        <v>339</v>
      </c>
      <c r="J41" s="11" t="s">
        <v>683</v>
      </c>
      <c r="K41" s="46" t="s">
        <v>684</v>
      </c>
      <c r="L41" s="20" t="s">
        <v>1264</v>
      </c>
    </row>
    <row r="42" spans="1:12" ht="21" customHeight="1">
      <c r="A42" s="326" t="s">
        <v>534</v>
      </c>
      <c r="B42" s="344">
        <v>3</v>
      </c>
      <c r="C42" s="11">
        <v>278</v>
      </c>
      <c r="D42" s="11" t="s">
        <v>693</v>
      </c>
      <c r="E42" s="46" t="s">
        <v>694</v>
      </c>
      <c r="F42" s="370">
        <v>11.62</v>
      </c>
      <c r="G42" s="16"/>
      <c r="H42" s="344">
        <v>1</v>
      </c>
      <c r="I42" s="11">
        <v>162</v>
      </c>
      <c r="J42" s="11" t="s">
        <v>688</v>
      </c>
      <c r="K42" s="46" t="s">
        <v>680</v>
      </c>
      <c r="L42" s="370">
        <v>11.37</v>
      </c>
    </row>
    <row r="43" spans="1:7" ht="21" customHeight="1">
      <c r="A43" s="326" t="s">
        <v>538</v>
      </c>
      <c r="B43" s="344">
        <v>4</v>
      </c>
      <c r="C43" s="11">
        <v>241</v>
      </c>
      <c r="D43" s="11" t="s">
        <v>691</v>
      </c>
      <c r="E43" s="46" t="s">
        <v>692</v>
      </c>
      <c r="F43" s="410">
        <v>11.715</v>
      </c>
      <c r="G43" s="16"/>
    </row>
    <row r="44" spans="1:7" ht="21" customHeight="1">
      <c r="A44" s="326" t="s">
        <v>535</v>
      </c>
      <c r="B44" s="344">
        <v>5</v>
      </c>
      <c r="C44" s="11">
        <v>134</v>
      </c>
      <c r="D44" s="11" t="s">
        <v>696</v>
      </c>
      <c r="E44" s="46" t="s">
        <v>674</v>
      </c>
      <c r="F44" s="410">
        <v>11.72</v>
      </c>
      <c r="G44" s="16"/>
    </row>
    <row r="45" spans="1:7" ht="21" customHeight="1">
      <c r="A45" s="326" t="s">
        <v>536</v>
      </c>
      <c r="B45" s="344">
        <v>6</v>
      </c>
      <c r="C45" s="11">
        <v>309</v>
      </c>
      <c r="D45" s="11" t="s">
        <v>687</v>
      </c>
      <c r="E45" s="46" t="s">
        <v>682</v>
      </c>
      <c r="F45" s="370">
        <v>12.45</v>
      </c>
      <c r="G45" s="16"/>
    </row>
    <row r="46" spans="1:7" ht="21" customHeight="1">
      <c r="A46" s="326" t="s">
        <v>585</v>
      </c>
      <c r="B46" s="344" t="s">
        <v>585</v>
      </c>
      <c r="C46" s="11">
        <v>300</v>
      </c>
      <c r="D46" s="11" t="s">
        <v>689</v>
      </c>
      <c r="E46" s="46" t="s">
        <v>690</v>
      </c>
      <c r="F46" s="344"/>
      <c r="G46" s="16"/>
    </row>
    <row r="47" spans="1:7" ht="21" customHeight="1">
      <c r="A47" s="326"/>
      <c r="B47" s="344"/>
      <c r="C47" s="11"/>
      <c r="D47" s="11"/>
      <c r="E47" s="46"/>
      <c r="F47" s="344"/>
      <c r="G47" s="16"/>
    </row>
    <row r="49" spans="2:8" ht="35.25" customHeight="1">
      <c r="B49" s="433" t="s">
        <v>9</v>
      </c>
      <c r="C49" s="433"/>
      <c r="D49" s="433"/>
      <c r="E49" s="433"/>
      <c r="F49" s="433"/>
      <c r="G49" s="433"/>
      <c r="H49" s="9"/>
    </row>
    <row r="51" spans="2:7" ht="24.75" customHeight="1">
      <c r="B51" s="434" t="s">
        <v>10</v>
      </c>
      <c r="C51" s="434"/>
      <c r="D51" s="11" t="s">
        <v>11</v>
      </c>
      <c r="E51" s="11" t="s">
        <v>5</v>
      </c>
      <c r="F51" s="11" t="s">
        <v>6</v>
      </c>
      <c r="G51" s="11" t="s">
        <v>12</v>
      </c>
    </row>
    <row r="52" spans="2:7" ht="22.5" customHeight="1">
      <c r="B52" s="434" t="s">
        <v>36</v>
      </c>
      <c r="C52" s="434"/>
      <c r="D52" s="20" t="s">
        <v>590</v>
      </c>
      <c r="E52" s="11" t="s">
        <v>591</v>
      </c>
      <c r="F52" s="11" t="s">
        <v>143</v>
      </c>
      <c r="G52" s="11" t="s">
        <v>593</v>
      </c>
    </row>
    <row r="53" spans="2:7" ht="22.5" customHeight="1">
      <c r="B53" s="435" t="s">
        <v>37</v>
      </c>
      <c r="C53" s="436"/>
      <c r="D53" s="20" t="s">
        <v>1083</v>
      </c>
      <c r="E53" s="11" t="s">
        <v>591</v>
      </c>
      <c r="F53" s="11" t="s">
        <v>1084</v>
      </c>
      <c r="G53" s="11" t="s">
        <v>1085</v>
      </c>
    </row>
    <row r="54" spans="2:7" ht="22.5" customHeight="1">
      <c r="B54" s="434" t="s">
        <v>38</v>
      </c>
      <c r="C54" s="434"/>
      <c r="D54" s="20" t="s">
        <v>1086</v>
      </c>
      <c r="E54" s="11" t="s">
        <v>1087</v>
      </c>
      <c r="F54" s="11" t="s">
        <v>1088</v>
      </c>
      <c r="G54" s="46">
        <v>2010</v>
      </c>
    </row>
    <row r="57" spans="4:7" ht="22.5" customHeight="1">
      <c r="D57" s="437" t="s">
        <v>293</v>
      </c>
      <c r="E57" s="1" t="s">
        <v>294</v>
      </c>
      <c r="F57" s="438" t="s">
        <v>295</v>
      </c>
      <c r="G57" s="438"/>
    </row>
    <row r="58" spans="4:7" ht="22.5" customHeight="1">
      <c r="D58" s="437"/>
      <c r="E58" s="1" t="s">
        <v>296</v>
      </c>
      <c r="F58" s="438" t="s">
        <v>295</v>
      </c>
      <c r="G58" s="438"/>
    </row>
    <row r="59" spans="2:8" ht="35.25" customHeight="1">
      <c r="B59" s="433" t="s">
        <v>16</v>
      </c>
      <c r="C59" s="433"/>
      <c r="D59" s="433"/>
      <c r="E59" s="433"/>
      <c r="F59" s="433"/>
      <c r="G59" s="433"/>
      <c r="H59" s="9"/>
    </row>
    <row r="60" spans="2:7" ht="24" customHeight="1">
      <c r="B60" s="22" t="s">
        <v>17</v>
      </c>
      <c r="C60" s="439" t="s">
        <v>204</v>
      </c>
      <c r="D60" s="439"/>
      <c r="F60" s="440" t="str">
        <f>F31</f>
        <v>일   시 : 2014.04. 29.
경기장 : 대전한밭종합경기장</v>
      </c>
      <c r="G60" s="440"/>
    </row>
    <row r="61" spans="2:7" ht="24" customHeight="1">
      <c r="B61" s="1" t="s">
        <v>62</v>
      </c>
      <c r="C61" s="441" t="s">
        <v>297</v>
      </c>
      <c r="D61" s="441"/>
      <c r="F61" s="440"/>
      <c r="G61" s="440"/>
    </row>
    <row r="62" spans="6:7" ht="24" customHeight="1">
      <c r="F62" s="2" t="s">
        <v>43</v>
      </c>
      <c r="G62" s="2" t="s">
        <v>86</v>
      </c>
    </row>
    <row r="63" ht="20.25" customHeight="1"/>
    <row r="64" spans="6:7" ht="24" customHeight="1">
      <c r="F64" s="24"/>
      <c r="G64" s="24"/>
    </row>
    <row r="65" spans="6:7" ht="15" customHeight="1" thickBot="1">
      <c r="F65" s="24"/>
      <c r="G65" s="24"/>
    </row>
    <row r="66" spans="4:6" ht="18" customHeight="1" thickBot="1">
      <c r="D66" s="21" t="s">
        <v>1</v>
      </c>
      <c r="E66" s="47" t="s">
        <v>1274</v>
      </c>
      <c r="F66" s="10" t="s">
        <v>2</v>
      </c>
    </row>
    <row r="67" ht="14.25" thickBot="1"/>
    <row r="68" spans="2:12" ht="21" customHeight="1">
      <c r="B68" s="12" t="s">
        <v>594</v>
      </c>
      <c r="C68" s="13" t="s">
        <v>4</v>
      </c>
      <c r="D68" s="13" t="s">
        <v>5</v>
      </c>
      <c r="E68" s="13" t="s">
        <v>6</v>
      </c>
      <c r="F68" s="13" t="s">
        <v>7</v>
      </c>
      <c r="G68" s="14" t="s">
        <v>8</v>
      </c>
      <c r="H68" s="344">
        <v>1</v>
      </c>
      <c r="I68" s="11">
        <v>217</v>
      </c>
      <c r="J68" s="11" t="s">
        <v>677</v>
      </c>
      <c r="K68" s="46" t="s">
        <v>678</v>
      </c>
      <c r="L68" s="20" t="s">
        <v>1262</v>
      </c>
    </row>
    <row r="69" spans="1:12" ht="21" customHeight="1">
      <c r="A69" s="326" t="s">
        <v>529</v>
      </c>
      <c r="B69" s="344">
        <v>1</v>
      </c>
      <c r="C69" s="11">
        <v>14</v>
      </c>
      <c r="D69" s="11" t="s">
        <v>703</v>
      </c>
      <c r="E69" s="46" t="s">
        <v>704</v>
      </c>
      <c r="F69" s="370">
        <v>11.07</v>
      </c>
      <c r="G69" s="16"/>
      <c r="H69" s="344">
        <v>2</v>
      </c>
      <c r="I69" s="11">
        <v>92</v>
      </c>
      <c r="J69" s="11" t="s">
        <v>675</v>
      </c>
      <c r="K69" s="46" t="s">
        <v>676</v>
      </c>
      <c r="L69" s="20" t="s">
        <v>1263</v>
      </c>
    </row>
    <row r="70" spans="1:12" ht="21" customHeight="1">
      <c r="A70" s="326" t="s">
        <v>540</v>
      </c>
      <c r="B70" s="344">
        <v>2</v>
      </c>
      <c r="C70" s="11">
        <v>178</v>
      </c>
      <c r="D70" s="11" t="s">
        <v>699</v>
      </c>
      <c r="E70" s="46" t="s">
        <v>700</v>
      </c>
      <c r="F70" s="370">
        <v>11.23</v>
      </c>
      <c r="G70" s="16"/>
      <c r="H70" s="344">
        <v>3</v>
      </c>
      <c r="I70" s="11">
        <v>339</v>
      </c>
      <c r="J70" s="11" t="s">
        <v>683</v>
      </c>
      <c r="K70" s="46" t="s">
        <v>684</v>
      </c>
      <c r="L70" s="20" t="s">
        <v>1264</v>
      </c>
    </row>
    <row r="71" spans="1:12" ht="21" customHeight="1">
      <c r="A71" s="326" t="s">
        <v>534</v>
      </c>
      <c r="B71" s="344">
        <v>3</v>
      </c>
      <c r="C71" s="11">
        <v>251</v>
      </c>
      <c r="D71" s="11" t="s">
        <v>705</v>
      </c>
      <c r="E71" s="46" t="s">
        <v>706</v>
      </c>
      <c r="F71" s="370">
        <v>11.48</v>
      </c>
      <c r="G71" s="16"/>
      <c r="H71" s="344">
        <v>1</v>
      </c>
      <c r="I71" s="11">
        <v>162</v>
      </c>
      <c r="J71" s="11" t="s">
        <v>688</v>
      </c>
      <c r="K71" s="46" t="s">
        <v>680</v>
      </c>
      <c r="L71" s="370">
        <v>11.37</v>
      </c>
    </row>
    <row r="72" spans="1:12" ht="21" customHeight="1">
      <c r="A72" s="326" t="s">
        <v>538</v>
      </c>
      <c r="B72" s="344">
        <v>4</v>
      </c>
      <c r="C72" s="11">
        <v>67</v>
      </c>
      <c r="D72" s="11" t="s">
        <v>701</v>
      </c>
      <c r="E72" s="46" t="s">
        <v>702</v>
      </c>
      <c r="F72" s="370">
        <v>11.56</v>
      </c>
      <c r="G72" s="16"/>
      <c r="H72" s="344">
        <v>1</v>
      </c>
      <c r="I72" s="11">
        <v>14</v>
      </c>
      <c r="J72" s="11" t="s">
        <v>703</v>
      </c>
      <c r="K72" s="46" t="s">
        <v>704</v>
      </c>
      <c r="L72" s="370">
        <v>11.07</v>
      </c>
    </row>
    <row r="73" spans="1:12" ht="21" customHeight="1">
      <c r="A73" s="326" t="s">
        <v>535</v>
      </c>
      <c r="B73" s="344">
        <v>5</v>
      </c>
      <c r="C73" s="11">
        <v>276</v>
      </c>
      <c r="D73" s="11" t="s">
        <v>698</v>
      </c>
      <c r="E73" s="46" t="s">
        <v>694</v>
      </c>
      <c r="F73" s="370">
        <v>11.57</v>
      </c>
      <c r="G73" s="16"/>
      <c r="H73" s="344">
        <v>2</v>
      </c>
      <c r="I73" s="11">
        <v>178</v>
      </c>
      <c r="J73" s="11" t="s">
        <v>699</v>
      </c>
      <c r="K73" s="46" t="s">
        <v>700</v>
      </c>
      <c r="L73" s="370">
        <v>11.23</v>
      </c>
    </row>
    <row r="74" spans="1:7" ht="21" customHeight="1">
      <c r="A74" s="326" t="s">
        <v>536</v>
      </c>
      <c r="B74" s="344">
        <v>6</v>
      </c>
      <c r="C74" s="11">
        <v>330</v>
      </c>
      <c r="D74" s="11" t="s">
        <v>697</v>
      </c>
      <c r="E74" s="46" t="s">
        <v>684</v>
      </c>
      <c r="F74" s="370">
        <v>11.64</v>
      </c>
      <c r="G74" s="16"/>
    </row>
    <row r="75" spans="1:7" ht="21" customHeight="1">
      <c r="A75" s="326" t="s">
        <v>537</v>
      </c>
      <c r="B75" s="344">
        <v>7</v>
      </c>
      <c r="C75" s="11">
        <v>41</v>
      </c>
      <c r="D75" s="11" t="s">
        <v>707</v>
      </c>
      <c r="E75" s="46" t="s">
        <v>708</v>
      </c>
      <c r="F75" s="370">
        <v>11.86</v>
      </c>
      <c r="G75" s="16"/>
    </row>
    <row r="76" spans="2:7" ht="21" customHeight="1">
      <c r="B76" s="344"/>
      <c r="C76" s="342"/>
      <c r="D76" s="342"/>
      <c r="E76" s="342"/>
      <c r="F76" s="20"/>
      <c r="G76" s="16"/>
    </row>
    <row r="78" spans="2:8" ht="35.25" customHeight="1">
      <c r="B78" s="433" t="s">
        <v>9</v>
      </c>
      <c r="C78" s="433"/>
      <c r="D78" s="433"/>
      <c r="E78" s="433"/>
      <c r="F78" s="433"/>
      <c r="G78" s="433"/>
      <c r="H78" s="9"/>
    </row>
    <row r="80" spans="2:7" ht="24.75" customHeight="1">
      <c r="B80" s="434" t="s">
        <v>10</v>
      </c>
      <c r="C80" s="434"/>
      <c r="D80" s="11" t="s">
        <v>11</v>
      </c>
      <c r="E80" s="11" t="s">
        <v>5</v>
      </c>
      <c r="F80" s="11" t="s">
        <v>6</v>
      </c>
      <c r="G80" s="11" t="s">
        <v>12</v>
      </c>
    </row>
    <row r="81" spans="2:7" ht="22.5" customHeight="1">
      <c r="B81" s="434" t="s">
        <v>36</v>
      </c>
      <c r="C81" s="434"/>
      <c r="D81" s="20" t="s">
        <v>590</v>
      </c>
      <c r="E81" s="11" t="s">
        <v>591</v>
      </c>
      <c r="F81" s="11" t="s">
        <v>143</v>
      </c>
      <c r="G81" s="11" t="s">
        <v>593</v>
      </c>
    </row>
    <row r="82" spans="2:7" ht="22.5" customHeight="1">
      <c r="B82" s="435" t="s">
        <v>37</v>
      </c>
      <c r="C82" s="436"/>
      <c r="D82" s="20" t="s">
        <v>1083</v>
      </c>
      <c r="E82" s="11" t="s">
        <v>591</v>
      </c>
      <c r="F82" s="11" t="s">
        <v>1084</v>
      </c>
      <c r="G82" s="11" t="s">
        <v>1085</v>
      </c>
    </row>
    <row r="83" spans="2:7" ht="22.5" customHeight="1">
      <c r="B83" s="434" t="s">
        <v>38</v>
      </c>
      <c r="C83" s="434"/>
      <c r="D83" s="20" t="s">
        <v>1086</v>
      </c>
      <c r="E83" s="11" t="s">
        <v>1087</v>
      </c>
      <c r="F83" s="11" t="s">
        <v>1088</v>
      </c>
      <c r="G83" s="46">
        <v>2010</v>
      </c>
    </row>
    <row r="86" spans="4:7" ht="22.5" customHeight="1">
      <c r="D86" s="437" t="s">
        <v>39</v>
      </c>
      <c r="E86" s="1" t="s">
        <v>40</v>
      </c>
      <c r="F86" s="438" t="s">
        <v>41</v>
      </c>
      <c r="G86" s="438"/>
    </row>
    <row r="87" spans="4:7" ht="22.5" customHeight="1">
      <c r="D87" s="437"/>
      <c r="E87" s="1" t="s">
        <v>42</v>
      </c>
      <c r="F87" s="438" t="s">
        <v>41</v>
      </c>
      <c r="G87" s="438"/>
    </row>
    <row r="88" spans="2:8" ht="35.25" customHeight="1">
      <c r="B88" s="433" t="s">
        <v>16</v>
      </c>
      <c r="C88" s="433"/>
      <c r="D88" s="433"/>
      <c r="E88" s="433"/>
      <c r="F88" s="433"/>
      <c r="G88" s="433"/>
      <c r="H88" s="9"/>
    </row>
    <row r="89" spans="2:7" ht="24" customHeight="1">
      <c r="B89" s="22" t="s">
        <v>17</v>
      </c>
      <c r="C89" s="439" t="s">
        <v>204</v>
      </c>
      <c r="D89" s="439"/>
      <c r="F89" s="440" t="str">
        <f>F2</f>
        <v>일   시 : 2014.04. 29.
경기장 : 대전한밭종합경기장</v>
      </c>
      <c r="G89" s="440"/>
    </row>
    <row r="90" spans="2:7" ht="24" customHeight="1">
      <c r="B90" s="1" t="s">
        <v>62</v>
      </c>
      <c r="C90" s="441" t="s">
        <v>297</v>
      </c>
      <c r="D90" s="441"/>
      <c r="F90" s="440"/>
      <c r="G90" s="440"/>
    </row>
    <row r="91" spans="6:7" ht="24" customHeight="1">
      <c r="F91" s="2" t="s">
        <v>43</v>
      </c>
      <c r="G91" s="2" t="s">
        <v>469</v>
      </c>
    </row>
    <row r="92" spans="6:7" ht="20.25" customHeight="1">
      <c r="F92" s="1" t="s">
        <v>45</v>
      </c>
      <c r="G92" s="1" t="s">
        <v>44</v>
      </c>
    </row>
    <row r="93" spans="6:7" ht="24" customHeight="1">
      <c r="F93" s="24" t="s">
        <v>0</v>
      </c>
      <c r="G93" s="24"/>
    </row>
    <row r="94" spans="6:7" ht="15" customHeight="1" thickBot="1">
      <c r="F94" s="24"/>
      <c r="G94" s="24"/>
    </row>
    <row r="95" spans="4:6" ht="18" customHeight="1" thickBot="1">
      <c r="D95" s="21" t="s">
        <v>1</v>
      </c>
      <c r="E95" s="47" t="s">
        <v>518</v>
      </c>
      <c r="F95" s="10" t="s">
        <v>2</v>
      </c>
    </row>
    <row r="96" ht="14.25" thickBot="1"/>
    <row r="97" spans="2:12" ht="21" customHeight="1">
      <c r="B97" s="12" t="s">
        <v>3</v>
      </c>
      <c r="C97" s="13" t="s">
        <v>4</v>
      </c>
      <c r="D97" s="13" t="s">
        <v>5</v>
      </c>
      <c r="E97" s="13" t="s">
        <v>6</v>
      </c>
      <c r="F97" s="13" t="s">
        <v>7</v>
      </c>
      <c r="G97" s="14" t="s">
        <v>8</v>
      </c>
      <c r="H97" s="344">
        <v>1</v>
      </c>
      <c r="I97" s="11">
        <v>217</v>
      </c>
      <c r="J97" s="11" t="s">
        <v>677</v>
      </c>
      <c r="K97" s="46" t="s">
        <v>678</v>
      </c>
      <c r="L97" s="20" t="s">
        <v>1262</v>
      </c>
    </row>
    <row r="98" spans="1:12" ht="21" customHeight="1">
      <c r="A98" s="326" t="s">
        <v>529</v>
      </c>
      <c r="B98" s="344">
        <v>1</v>
      </c>
      <c r="C98" s="11">
        <v>239</v>
      </c>
      <c r="D98" s="11" t="s">
        <v>711</v>
      </c>
      <c r="E98" s="46" t="s">
        <v>692</v>
      </c>
      <c r="F98" s="370">
        <v>11.21</v>
      </c>
      <c r="G98" s="16"/>
      <c r="H98" s="344">
        <v>2</v>
      </c>
      <c r="I98" s="11">
        <v>92</v>
      </c>
      <c r="J98" s="11" t="s">
        <v>675</v>
      </c>
      <c r="K98" s="46" t="s">
        <v>676</v>
      </c>
      <c r="L98" s="20" t="s">
        <v>1263</v>
      </c>
    </row>
    <row r="99" spans="1:12" ht="21" customHeight="1">
      <c r="A99" s="326" t="s">
        <v>540</v>
      </c>
      <c r="B99" s="344">
        <v>2</v>
      </c>
      <c r="C99" s="11">
        <v>256</v>
      </c>
      <c r="D99" s="11" t="s">
        <v>712</v>
      </c>
      <c r="E99" s="46" t="s">
        <v>706</v>
      </c>
      <c r="F99" s="370">
        <v>11.25</v>
      </c>
      <c r="G99" s="16"/>
      <c r="H99" s="344">
        <v>3</v>
      </c>
      <c r="I99" s="11">
        <v>339</v>
      </c>
      <c r="J99" s="11" t="s">
        <v>683</v>
      </c>
      <c r="K99" s="46" t="s">
        <v>684</v>
      </c>
      <c r="L99" s="20" t="s">
        <v>1264</v>
      </c>
    </row>
    <row r="100" spans="1:12" ht="21" customHeight="1">
      <c r="A100" s="326" t="s">
        <v>534</v>
      </c>
      <c r="B100" s="344">
        <v>3</v>
      </c>
      <c r="C100" s="11">
        <v>65</v>
      </c>
      <c r="D100" s="11" t="s">
        <v>713</v>
      </c>
      <c r="E100" s="46" t="s">
        <v>702</v>
      </c>
      <c r="F100" s="370">
        <v>11.39</v>
      </c>
      <c r="G100" s="16"/>
      <c r="H100" s="344">
        <v>1</v>
      </c>
      <c r="I100" s="11">
        <v>162</v>
      </c>
      <c r="J100" s="11" t="s">
        <v>688</v>
      </c>
      <c r="K100" s="46" t="s">
        <v>680</v>
      </c>
      <c r="L100" s="370">
        <v>11.37</v>
      </c>
    </row>
    <row r="101" spans="1:12" ht="21" customHeight="1">
      <c r="A101" s="326" t="s">
        <v>538</v>
      </c>
      <c r="B101" s="344">
        <v>4</v>
      </c>
      <c r="C101" s="11">
        <v>96</v>
      </c>
      <c r="D101" s="11" t="s">
        <v>710</v>
      </c>
      <c r="E101" s="46" t="s">
        <v>676</v>
      </c>
      <c r="F101" s="370">
        <v>11.49</v>
      </c>
      <c r="G101" s="16"/>
      <c r="H101" s="344">
        <v>1</v>
      </c>
      <c r="I101" s="11">
        <v>14</v>
      </c>
      <c r="J101" s="11" t="s">
        <v>703</v>
      </c>
      <c r="K101" s="46" t="s">
        <v>704</v>
      </c>
      <c r="L101" s="370">
        <v>11.07</v>
      </c>
    </row>
    <row r="102" spans="1:12" ht="21" customHeight="1">
      <c r="A102" s="326" t="s">
        <v>535</v>
      </c>
      <c r="B102" s="344">
        <v>5</v>
      </c>
      <c r="C102" s="11">
        <v>189</v>
      </c>
      <c r="D102" s="11" t="s">
        <v>714</v>
      </c>
      <c r="E102" s="46" t="s">
        <v>700</v>
      </c>
      <c r="F102" s="370">
        <v>11.54</v>
      </c>
      <c r="G102" s="16"/>
      <c r="H102" s="344">
        <v>2</v>
      </c>
      <c r="I102" s="11">
        <v>178</v>
      </c>
      <c r="J102" s="11" t="s">
        <v>699</v>
      </c>
      <c r="K102" s="46" t="s">
        <v>700</v>
      </c>
      <c r="L102" s="370">
        <v>11.23</v>
      </c>
    </row>
    <row r="103" spans="1:12" ht="21" customHeight="1">
      <c r="A103" s="326" t="s">
        <v>536</v>
      </c>
      <c r="B103" s="344">
        <v>6</v>
      </c>
      <c r="C103" s="11">
        <v>6</v>
      </c>
      <c r="D103" s="11" t="s">
        <v>629</v>
      </c>
      <c r="E103" s="46" t="s">
        <v>704</v>
      </c>
      <c r="F103" s="370">
        <v>11.99</v>
      </c>
      <c r="G103" s="16"/>
      <c r="H103" s="344">
        <v>1</v>
      </c>
      <c r="I103" s="11">
        <v>239</v>
      </c>
      <c r="J103" s="11" t="s">
        <v>711</v>
      </c>
      <c r="K103" s="46" t="s">
        <v>692</v>
      </c>
      <c r="L103" s="370">
        <v>11.21</v>
      </c>
    </row>
    <row r="104" spans="1:12" ht="21" customHeight="1">
      <c r="A104" s="326" t="s">
        <v>537</v>
      </c>
      <c r="B104" s="344">
        <v>7</v>
      </c>
      <c r="C104" s="11">
        <v>101</v>
      </c>
      <c r="D104" s="11" t="s">
        <v>709</v>
      </c>
      <c r="E104" s="46" t="s">
        <v>686</v>
      </c>
      <c r="F104" s="370">
        <v>12.38</v>
      </c>
      <c r="G104" s="16"/>
      <c r="H104" s="344">
        <v>2</v>
      </c>
      <c r="I104" s="11">
        <v>256</v>
      </c>
      <c r="J104" s="11" t="s">
        <v>712</v>
      </c>
      <c r="K104" s="46" t="s">
        <v>706</v>
      </c>
      <c r="L104" s="370">
        <v>11.25</v>
      </c>
    </row>
    <row r="105" spans="2:7" ht="21" customHeight="1">
      <c r="B105" s="344"/>
      <c r="C105" s="11"/>
      <c r="D105" s="11"/>
      <c r="E105" s="46"/>
      <c r="F105" s="344"/>
      <c r="G105" s="16"/>
    </row>
    <row r="107" spans="2:8" ht="35.25" customHeight="1">
      <c r="B107" s="433" t="s">
        <v>9</v>
      </c>
      <c r="C107" s="433"/>
      <c r="D107" s="433"/>
      <c r="E107" s="433"/>
      <c r="F107" s="433"/>
      <c r="G107" s="433"/>
      <c r="H107" s="9"/>
    </row>
    <row r="109" spans="2:7" ht="24.75" customHeight="1">
      <c r="B109" s="434" t="s">
        <v>10</v>
      </c>
      <c r="C109" s="434"/>
      <c r="D109" s="11" t="s">
        <v>11</v>
      </c>
      <c r="E109" s="11" t="s">
        <v>5</v>
      </c>
      <c r="F109" s="11" t="s">
        <v>6</v>
      </c>
      <c r="G109" s="11" t="s">
        <v>12</v>
      </c>
    </row>
    <row r="110" spans="2:7" ht="22.5" customHeight="1">
      <c r="B110" s="434" t="s">
        <v>36</v>
      </c>
      <c r="C110" s="434"/>
      <c r="D110" s="20" t="s">
        <v>590</v>
      </c>
      <c r="E110" s="11" t="s">
        <v>591</v>
      </c>
      <c r="F110" s="11" t="s">
        <v>143</v>
      </c>
      <c r="G110" s="11" t="s">
        <v>593</v>
      </c>
    </row>
    <row r="111" spans="2:7" ht="22.5" customHeight="1">
      <c r="B111" s="435" t="s">
        <v>37</v>
      </c>
      <c r="C111" s="436"/>
      <c r="D111" s="20" t="s">
        <v>1083</v>
      </c>
      <c r="E111" s="11" t="s">
        <v>591</v>
      </c>
      <c r="F111" s="11" t="s">
        <v>1084</v>
      </c>
      <c r="G111" s="11" t="s">
        <v>1085</v>
      </c>
    </row>
    <row r="112" spans="2:7" ht="22.5" customHeight="1">
      <c r="B112" s="434" t="s">
        <v>38</v>
      </c>
      <c r="C112" s="434"/>
      <c r="D112" s="20" t="s">
        <v>1086</v>
      </c>
      <c r="E112" s="11" t="s">
        <v>1087</v>
      </c>
      <c r="F112" s="11" t="s">
        <v>1088</v>
      </c>
      <c r="G112" s="46">
        <v>2010</v>
      </c>
    </row>
    <row r="115" spans="4:7" ht="22.5" customHeight="1">
      <c r="D115" s="437" t="s">
        <v>39</v>
      </c>
      <c r="E115" s="1" t="s">
        <v>40</v>
      </c>
      <c r="F115" s="438" t="s">
        <v>41</v>
      </c>
      <c r="G115" s="438"/>
    </row>
    <row r="116" spans="4:7" ht="22.5" customHeight="1">
      <c r="D116" s="437"/>
      <c r="E116" s="1" t="s">
        <v>42</v>
      </c>
      <c r="F116" s="438" t="s">
        <v>41</v>
      </c>
      <c r="G116" s="438"/>
    </row>
    <row r="117" spans="2:8" ht="35.25" customHeight="1">
      <c r="B117" s="433" t="s">
        <v>16</v>
      </c>
      <c r="C117" s="433"/>
      <c r="D117" s="433"/>
      <c r="E117" s="433"/>
      <c r="F117" s="433"/>
      <c r="G117" s="433"/>
      <c r="H117" s="9"/>
    </row>
    <row r="118" spans="2:7" ht="24" customHeight="1">
      <c r="B118" s="22" t="s">
        <v>17</v>
      </c>
      <c r="C118" s="439" t="s">
        <v>204</v>
      </c>
      <c r="D118" s="439"/>
      <c r="F118" s="440" t="str">
        <f>F2</f>
        <v>일   시 : 2014.04. 29.
경기장 : 대전한밭종합경기장</v>
      </c>
      <c r="G118" s="440"/>
    </row>
    <row r="119" spans="2:7" ht="24" customHeight="1">
      <c r="B119" s="1" t="s">
        <v>62</v>
      </c>
      <c r="C119" s="441" t="s">
        <v>297</v>
      </c>
      <c r="D119" s="441"/>
      <c r="F119" s="440"/>
      <c r="G119" s="440"/>
    </row>
    <row r="120" spans="6:7" ht="24" customHeight="1">
      <c r="F120" s="2" t="s">
        <v>43</v>
      </c>
      <c r="G120" s="2" t="s">
        <v>576</v>
      </c>
    </row>
    <row r="121" ht="20.25" customHeight="1"/>
    <row r="122" spans="6:7" ht="24" customHeight="1">
      <c r="F122" s="24"/>
      <c r="G122" s="24"/>
    </row>
    <row r="123" spans="6:7" ht="15" customHeight="1" thickBot="1">
      <c r="F123" s="24"/>
      <c r="G123" s="24"/>
    </row>
    <row r="124" spans="4:6" ht="18" customHeight="1" thickBot="1">
      <c r="D124" s="21" t="s">
        <v>1</v>
      </c>
      <c r="E124" s="47"/>
      <c r="F124" s="10" t="s">
        <v>2</v>
      </c>
    </row>
    <row r="125" ht="14.25" thickBot="1"/>
    <row r="126" spans="2:7" ht="21" customHeight="1">
      <c r="B126" s="12" t="s">
        <v>3</v>
      </c>
      <c r="C126" s="13" t="s">
        <v>4</v>
      </c>
      <c r="D126" s="13" t="s">
        <v>5</v>
      </c>
      <c r="E126" s="13" t="s">
        <v>6</v>
      </c>
      <c r="F126" s="13" t="s">
        <v>7</v>
      </c>
      <c r="G126" s="14" t="s">
        <v>8</v>
      </c>
    </row>
    <row r="127" spans="1:7" ht="21" customHeight="1">
      <c r="A127" s="326">
        <f aca="true" t="shared" si="0" ref="A127:A133">F127</f>
        <v>0</v>
      </c>
      <c r="B127" s="344"/>
      <c r="C127" s="11"/>
      <c r="D127" s="11"/>
      <c r="E127" s="46"/>
      <c r="F127" s="344"/>
      <c r="G127" s="344"/>
    </row>
    <row r="128" spans="1:7" ht="21" customHeight="1">
      <c r="A128" s="326">
        <f t="shared" si="0"/>
        <v>0</v>
      </c>
      <c r="B128" s="344"/>
      <c r="C128" s="11"/>
      <c r="D128" s="11"/>
      <c r="E128" s="46"/>
      <c r="F128" s="344"/>
      <c r="G128" s="344"/>
    </row>
    <row r="129" spans="1:7" ht="21" customHeight="1">
      <c r="A129" s="326">
        <f t="shared" si="0"/>
        <v>0</v>
      </c>
      <c r="B129" s="344"/>
      <c r="C129" s="11"/>
      <c r="D129" s="11"/>
      <c r="E129" s="46"/>
      <c r="F129" s="344"/>
      <c r="G129" s="344"/>
    </row>
    <row r="130" spans="1:7" ht="21" customHeight="1">
      <c r="A130" s="326">
        <f t="shared" si="0"/>
        <v>0</v>
      </c>
      <c r="B130" s="344"/>
      <c r="C130" s="11"/>
      <c r="D130" s="11"/>
      <c r="E130" s="46"/>
      <c r="F130" s="344"/>
      <c r="G130" s="344"/>
    </row>
    <row r="131" spans="1:7" ht="21" customHeight="1">
      <c r="A131" s="326">
        <f t="shared" si="0"/>
        <v>0</v>
      </c>
      <c r="B131" s="344"/>
      <c r="C131" s="11"/>
      <c r="D131" s="11"/>
      <c r="E131" s="46"/>
      <c r="F131" s="344"/>
      <c r="G131" s="344"/>
    </row>
    <row r="132" spans="1:7" ht="21" customHeight="1">
      <c r="A132" s="326">
        <f t="shared" si="0"/>
        <v>0</v>
      </c>
      <c r="B132" s="344"/>
      <c r="C132" s="11"/>
      <c r="D132" s="11"/>
      <c r="E132" s="46"/>
      <c r="F132" s="344"/>
      <c r="G132" s="344"/>
    </row>
    <row r="133" spans="1:7" ht="21" customHeight="1">
      <c r="A133" s="326">
        <f t="shared" si="0"/>
        <v>0</v>
      </c>
      <c r="B133" s="344"/>
      <c r="C133" s="11"/>
      <c r="D133" s="11"/>
      <c r="E133" s="46"/>
      <c r="F133" s="344"/>
      <c r="G133" s="344"/>
    </row>
    <row r="134" spans="2:7" ht="21" customHeight="1">
      <c r="B134" s="344"/>
      <c r="C134" s="11"/>
      <c r="D134" s="11"/>
      <c r="E134" s="46"/>
      <c r="F134" s="344"/>
      <c r="G134" s="344"/>
    </row>
    <row r="136" spans="2:8" ht="35.25" customHeight="1">
      <c r="B136" s="433" t="s">
        <v>9</v>
      </c>
      <c r="C136" s="433"/>
      <c r="D136" s="433"/>
      <c r="E136" s="433"/>
      <c r="F136" s="433"/>
      <c r="G136" s="433"/>
      <c r="H136" s="9"/>
    </row>
    <row r="138" spans="2:7" ht="24.75" customHeight="1">
      <c r="B138" s="434" t="s">
        <v>10</v>
      </c>
      <c r="C138" s="434"/>
      <c r="D138" s="11" t="s">
        <v>11</v>
      </c>
      <c r="E138" s="11" t="s">
        <v>5</v>
      </c>
      <c r="F138" s="11" t="s">
        <v>6</v>
      </c>
      <c r="G138" s="11" t="s">
        <v>12</v>
      </c>
    </row>
    <row r="139" spans="2:7" ht="22.5" customHeight="1">
      <c r="B139" s="434" t="s">
        <v>36</v>
      </c>
      <c r="C139" s="434"/>
      <c r="D139" s="20" t="s">
        <v>590</v>
      </c>
      <c r="E139" s="11" t="s">
        <v>591</v>
      </c>
      <c r="F139" s="11" t="s">
        <v>143</v>
      </c>
      <c r="G139" s="11" t="s">
        <v>593</v>
      </c>
    </row>
    <row r="140" spans="2:7" ht="22.5" customHeight="1">
      <c r="B140" s="435" t="s">
        <v>37</v>
      </c>
      <c r="C140" s="436"/>
      <c r="D140" s="20" t="s">
        <v>1083</v>
      </c>
      <c r="E140" s="11" t="s">
        <v>591</v>
      </c>
      <c r="F140" s="11" t="s">
        <v>1084</v>
      </c>
      <c r="G140" s="11" t="s">
        <v>1085</v>
      </c>
    </row>
    <row r="141" spans="2:7" ht="22.5" customHeight="1">
      <c r="B141" s="434" t="s">
        <v>38</v>
      </c>
      <c r="C141" s="434"/>
      <c r="D141" s="20" t="s">
        <v>1086</v>
      </c>
      <c r="E141" s="11" t="s">
        <v>1087</v>
      </c>
      <c r="F141" s="11" t="s">
        <v>1088</v>
      </c>
      <c r="G141" s="46">
        <v>2010</v>
      </c>
    </row>
    <row r="144" spans="4:7" ht="22.5" customHeight="1">
      <c r="D144" s="437" t="s">
        <v>39</v>
      </c>
      <c r="E144" s="1" t="s">
        <v>40</v>
      </c>
      <c r="F144" s="438" t="s">
        <v>41</v>
      </c>
      <c r="G144" s="438"/>
    </row>
    <row r="145" spans="4:7" ht="22.5" customHeight="1">
      <c r="D145" s="437"/>
      <c r="E145" s="1" t="s">
        <v>42</v>
      </c>
      <c r="F145" s="438" t="s">
        <v>41</v>
      </c>
      <c r="G145" s="438"/>
    </row>
    <row r="146" spans="2:8" ht="35.25" customHeight="1">
      <c r="B146" s="433" t="s">
        <v>520</v>
      </c>
      <c r="C146" s="433"/>
      <c r="D146" s="433"/>
      <c r="E146" s="433"/>
      <c r="F146" s="433"/>
      <c r="G146" s="433"/>
      <c r="H146" s="9"/>
    </row>
    <row r="147" spans="2:7" ht="24" customHeight="1">
      <c r="B147" s="22" t="s">
        <v>521</v>
      </c>
      <c r="C147" s="439" t="s">
        <v>237</v>
      </c>
      <c r="D147" s="439"/>
      <c r="F147" s="440" t="str">
        <f>F31</f>
        <v>일   시 : 2014.04. 29.
경기장 : 대전한밭종합경기장</v>
      </c>
      <c r="G147" s="440"/>
    </row>
    <row r="148" spans="2:7" ht="24" customHeight="1">
      <c r="B148" s="1" t="s">
        <v>522</v>
      </c>
      <c r="C148" s="441" t="s">
        <v>297</v>
      </c>
      <c r="D148" s="441"/>
      <c r="F148" s="440"/>
      <c r="G148" s="440"/>
    </row>
    <row r="149" spans="6:7" ht="24" customHeight="1">
      <c r="F149" s="2" t="s">
        <v>523</v>
      </c>
      <c r="G149" s="2" t="s">
        <v>577</v>
      </c>
    </row>
    <row r="150" ht="20.25" customHeight="1"/>
    <row r="151" spans="6:7" ht="24" customHeight="1">
      <c r="F151" s="24"/>
      <c r="G151" s="24"/>
    </row>
    <row r="152" spans="6:7" ht="15" customHeight="1" thickBot="1">
      <c r="F152" s="24"/>
      <c r="G152" s="24"/>
    </row>
    <row r="153" spans="4:6" ht="18" customHeight="1" thickBot="1">
      <c r="D153" s="21" t="s">
        <v>1</v>
      </c>
      <c r="E153" s="47"/>
      <c r="F153" s="10" t="s">
        <v>2</v>
      </c>
    </row>
    <row r="154" ht="14.25" thickBot="1"/>
    <row r="155" spans="2:7" ht="21" customHeight="1">
      <c r="B155" s="12" t="s">
        <v>3</v>
      </c>
      <c r="C155" s="13" t="s">
        <v>4</v>
      </c>
      <c r="D155" s="13" t="s">
        <v>5</v>
      </c>
      <c r="E155" s="13" t="s">
        <v>6</v>
      </c>
      <c r="F155" s="13" t="s">
        <v>7</v>
      </c>
      <c r="G155" s="14" t="s">
        <v>8</v>
      </c>
    </row>
    <row r="156" spans="1:7" ht="21.75" customHeight="1">
      <c r="A156" s="326">
        <f aca="true" t="shared" si="1" ref="A156:A162">F156</f>
        <v>0</v>
      </c>
      <c r="B156" s="344"/>
      <c r="C156" s="342"/>
      <c r="D156" s="342"/>
      <c r="E156" s="343"/>
      <c r="F156" s="20"/>
      <c r="G156" s="16"/>
    </row>
    <row r="157" spans="1:7" ht="21" customHeight="1">
      <c r="A157" s="326">
        <f t="shared" si="1"/>
        <v>0</v>
      </c>
      <c r="B157" s="344"/>
      <c r="C157" s="342"/>
      <c r="D157" s="342"/>
      <c r="E157" s="343"/>
      <c r="F157" s="20"/>
      <c r="G157" s="16"/>
    </row>
    <row r="158" spans="1:7" ht="21" customHeight="1">
      <c r="A158" s="326">
        <f t="shared" si="1"/>
        <v>0</v>
      </c>
      <c r="B158" s="344"/>
      <c r="C158" s="342"/>
      <c r="D158" s="342"/>
      <c r="E158" s="343"/>
      <c r="F158" s="20"/>
      <c r="G158" s="16"/>
    </row>
    <row r="159" spans="1:7" ht="21" customHeight="1">
      <c r="A159" s="326">
        <f t="shared" si="1"/>
        <v>0</v>
      </c>
      <c r="B159" s="344"/>
      <c r="C159" s="342"/>
      <c r="D159" s="342"/>
      <c r="E159" s="343"/>
      <c r="F159" s="20"/>
      <c r="G159" s="16"/>
    </row>
    <row r="160" spans="1:7" ht="21" customHeight="1">
      <c r="A160" s="326">
        <f t="shared" si="1"/>
        <v>0</v>
      </c>
      <c r="B160" s="344"/>
      <c r="C160" s="342"/>
      <c r="D160" s="342"/>
      <c r="E160" s="343"/>
      <c r="F160" s="20"/>
      <c r="G160" s="16"/>
    </row>
    <row r="161" spans="1:7" ht="21" customHeight="1">
      <c r="A161" s="326">
        <f t="shared" si="1"/>
        <v>0</v>
      </c>
      <c r="B161" s="344"/>
      <c r="C161" s="11"/>
      <c r="D161" s="345"/>
      <c r="E161" s="46"/>
      <c r="F161" s="20"/>
      <c r="G161" s="16"/>
    </row>
    <row r="162" spans="1:7" ht="21" customHeight="1">
      <c r="A162" s="326">
        <f t="shared" si="1"/>
        <v>0</v>
      </c>
      <c r="B162" s="344"/>
      <c r="C162" s="342"/>
      <c r="D162" s="342"/>
      <c r="E162" s="343"/>
      <c r="F162" s="20"/>
      <c r="G162" s="16"/>
    </row>
    <row r="163" spans="2:7" ht="21" customHeight="1">
      <c r="B163" s="344"/>
      <c r="C163" s="342"/>
      <c r="D163" s="342"/>
      <c r="E163" s="342"/>
      <c r="F163" s="20"/>
      <c r="G163" s="16"/>
    </row>
    <row r="165" spans="2:8" ht="35.25" customHeight="1">
      <c r="B165" s="433" t="s">
        <v>9</v>
      </c>
      <c r="C165" s="433"/>
      <c r="D165" s="433"/>
      <c r="E165" s="433"/>
      <c r="F165" s="433"/>
      <c r="G165" s="433"/>
      <c r="H165" s="9"/>
    </row>
    <row r="167" spans="2:7" ht="24.75" customHeight="1">
      <c r="B167" s="434" t="s">
        <v>10</v>
      </c>
      <c r="C167" s="434"/>
      <c r="D167" s="11" t="s">
        <v>11</v>
      </c>
      <c r="E167" s="11" t="s">
        <v>5</v>
      </c>
      <c r="F167" s="11" t="s">
        <v>6</v>
      </c>
      <c r="G167" s="11" t="s">
        <v>12</v>
      </c>
    </row>
    <row r="168" spans="2:7" ht="22.5" customHeight="1">
      <c r="B168" s="434" t="s">
        <v>36</v>
      </c>
      <c r="C168" s="434"/>
      <c r="D168" s="20" t="s">
        <v>590</v>
      </c>
      <c r="E168" s="11" t="s">
        <v>591</v>
      </c>
      <c r="F168" s="11" t="s">
        <v>143</v>
      </c>
      <c r="G168" s="11" t="s">
        <v>593</v>
      </c>
    </row>
    <row r="169" spans="2:7" ht="22.5" customHeight="1">
      <c r="B169" s="435" t="s">
        <v>37</v>
      </c>
      <c r="C169" s="436"/>
      <c r="D169" s="20" t="s">
        <v>1083</v>
      </c>
      <c r="E169" s="11" t="s">
        <v>591</v>
      </c>
      <c r="F169" s="11" t="s">
        <v>1084</v>
      </c>
      <c r="G169" s="11" t="s">
        <v>1085</v>
      </c>
    </row>
    <row r="170" spans="2:7" ht="22.5" customHeight="1">
      <c r="B170" s="434" t="s">
        <v>38</v>
      </c>
      <c r="C170" s="434"/>
      <c r="D170" s="20" t="s">
        <v>1086</v>
      </c>
      <c r="E170" s="11" t="s">
        <v>1087</v>
      </c>
      <c r="F170" s="11" t="s">
        <v>1088</v>
      </c>
      <c r="G170" s="46">
        <v>2010</v>
      </c>
    </row>
    <row r="173" spans="4:7" ht="22.5" customHeight="1">
      <c r="D173" s="437" t="s">
        <v>293</v>
      </c>
      <c r="E173" s="1" t="s">
        <v>294</v>
      </c>
      <c r="F173" s="438" t="s">
        <v>295</v>
      </c>
      <c r="G173" s="438"/>
    </row>
    <row r="174" spans="4:7" ht="22.5" customHeight="1">
      <c r="D174" s="437"/>
      <c r="E174" s="1" t="s">
        <v>296</v>
      </c>
      <c r="F174" s="438" t="s">
        <v>295</v>
      </c>
      <c r="G174" s="438"/>
    </row>
    <row r="175" spans="2:8" ht="35.25" customHeight="1">
      <c r="B175" s="433" t="s">
        <v>520</v>
      </c>
      <c r="C175" s="433"/>
      <c r="D175" s="433"/>
      <c r="E175" s="433"/>
      <c r="F175" s="433"/>
      <c r="G175" s="433"/>
      <c r="H175" s="9"/>
    </row>
    <row r="176" spans="2:7" ht="24" customHeight="1">
      <c r="B176" s="22" t="s">
        <v>521</v>
      </c>
      <c r="C176" s="439" t="s">
        <v>237</v>
      </c>
      <c r="D176" s="439"/>
      <c r="F176" s="440" t="str">
        <f>F147</f>
        <v>일   시 : 2014.04. 29.
경기장 : 대전한밭종합경기장</v>
      </c>
      <c r="G176" s="440"/>
    </row>
    <row r="177" spans="2:7" ht="24" customHeight="1">
      <c r="B177" s="1" t="s">
        <v>522</v>
      </c>
      <c r="C177" s="441" t="s">
        <v>297</v>
      </c>
      <c r="D177" s="441"/>
      <c r="F177" s="440"/>
      <c r="G177" s="440"/>
    </row>
    <row r="178" spans="6:7" ht="24" customHeight="1">
      <c r="F178" s="2"/>
      <c r="G178" s="2"/>
    </row>
    <row r="179" ht="20.25" customHeight="1"/>
    <row r="180" spans="4:7" ht="24" customHeight="1">
      <c r="D180" s="450" t="s">
        <v>198</v>
      </c>
      <c r="E180" s="450"/>
      <c r="G180" s="24"/>
    </row>
    <row r="181" spans="6:7" ht="15" customHeight="1" thickBot="1">
      <c r="F181" s="24"/>
      <c r="G181" s="24"/>
    </row>
    <row r="182" spans="4:6" ht="18" customHeight="1" thickBot="1">
      <c r="D182" s="21" t="s">
        <v>1</v>
      </c>
      <c r="E182" s="47" t="s">
        <v>1383</v>
      </c>
      <c r="F182" s="10" t="s">
        <v>2</v>
      </c>
    </row>
    <row r="184" spans="2:7" ht="21" customHeight="1">
      <c r="B184" s="11" t="s">
        <v>3</v>
      </c>
      <c r="C184" s="11" t="s">
        <v>4</v>
      </c>
      <c r="D184" s="11" t="s">
        <v>5</v>
      </c>
      <c r="E184" s="11" t="s">
        <v>6</v>
      </c>
      <c r="F184" s="11" t="s">
        <v>7</v>
      </c>
      <c r="G184" s="11" t="s">
        <v>8</v>
      </c>
    </row>
    <row r="185" spans="1:7" ht="21" customHeight="1">
      <c r="A185" s="326" t="s">
        <v>529</v>
      </c>
      <c r="B185" s="344">
        <v>1</v>
      </c>
      <c r="C185" s="11">
        <v>217</v>
      </c>
      <c r="D185" s="11" t="s">
        <v>677</v>
      </c>
      <c r="E185" s="46" t="s">
        <v>678</v>
      </c>
      <c r="F185" s="370">
        <v>11.1</v>
      </c>
      <c r="G185" s="16"/>
    </row>
    <row r="186" spans="1:7" ht="21" customHeight="1">
      <c r="A186" s="326" t="s">
        <v>540</v>
      </c>
      <c r="B186" s="344">
        <v>2</v>
      </c>
      <c r="C186" s="11">
        <v>14</v>
      </c>
      <c r="D186" s="11" t="s">
        <v>703</v>
      </c>
      <c r="E186" s="46" t="s">
        <v>704</v>
      </c>
      <c r="F186" s="370">
        <v>11.17</v>
      </c>
      <c r="G186" s="16"/>
    </row>
    <row r="187" spans="1:7" ht="21" customHeight="1">
      <c r="A187" s="326" t="s">
        <v>534</v>
      </c>
      <c r="B187" s="344">
        <v>3</v>
      </c>
      <c r="C187" s="11">
        <v>239</v>
      </c>
      <c r="D187" s="11" t="s">
        <v>711</v>
      </c>
      <c r="E187" s="46" t="s">
        <v>692</v>
      </c>
      <c r="F187" s="370">
        <v>11.37</v>
      </c>
      <c r="G187" s="16"/>
    </row>
    <row r="188" spans="1:7" ht="21" customHeight="1">
      <c r="A188" s="326" t="s">
        <v>538</v>
      </c>
      <c r="B188" s="344">
        <v>4</v>
      </c>
      <c r="C188" s="11">
        <v>92</v>
      </c>
      <c r="D188" s="11" t="s">
        <v>675</v>
      </c>
      <c r="E188" s="46" t="s">
        <v>676</v>
      </c>
      <c r="F188" s="370">
        <v>11.4</v>
      </c>
      <c r="G188" s="16"/>
    </row>
    <row r="189" spans="1:7" ht="21" customHeight="1">
      <c r="A189" s="326" t="s">
        <v>535</v>
      </c>
      <c r="B189" s="344">
        <v>5</v>
      </c>
      <c r="C189" s="11">
        <v>178</v>
      </c>
      <c r="D189" s="11" t="s">
        <v>699</v>
      </c>
      <c r="E189" s="46" t="s">
        <v>700</v>
      </c>
      <c r="F189" s="370">
        <v>11.41</v>
      </c>
      <c r="G189" s="16"/>
    </row>
    <row r="190" spans="1:7" ht="21" customHeight="1">
      <c r="A190" s="326" t="s">
        <v>536</v>
      </c>
      <c r="B190" s="344">
        <v>6</v>
      </c>
      <c r="C190" s="11">
        <v>339</v>
      </c>
      <c r="D190" s="11" t="s">
        <v>683</v>
      </c>
      <c r="E190" s="46" t="s">
        <v>684</v>
      </c>
      <c r="F190" s="370">
        <v>11.44</v>
      </c>
      <c r="G190" s="16"/>
    </row>
    <row r="191" spans="1:7" ht="21" customHeight="1">
      <c r="A191" s="326" t="s">
        <v>537</v>
      </c>
      <c r="B191" s="344">
        <v>7</v>
      </c>
      <c r="C191" s="11">
        <v>256</v>
      </c>
      <c r="D191" s="11" t="s">
        <v>712</v>
      </c>
      <c r="E191" s="46" t="s">
        <v>706</v>
      </c>
      <c r="F191" s="370">
        <v>11.46</v>
      </c>
      <c r="G191" s="16"/>
    </row>
    <row r="192" spans="1:7" ht="21" customHeight="1">
      <c r="A192" s="326" t="s">
        <v>539</v>
      </c>
      <c r="B192" s="344">
        <v>8</v>
      </c>
      <c r="C192" s="11">
        <v>162</v>
      </c>
      <c r="D192" s="11" t="s">
        <v>688</v>
      </c>
      <c r="E192" s="46" t="s">
        <v>680</v>
      </c>
      <c r="F192" s="370">
        <v>11.51</v>
      </c>
      <c r="G192" s="16"/>
    </row>
    <row r="194" spans="2:8" ht="35.25" customHeight="1">
      <c r="B194" s="433" t="s">
        <v>9</v>
      </c>
      <c r="C194" s="433"/>
      <c r="D194" s="433"/>
      <c r="E194" s="433"/>
      <c r="F194" s="433"/>
      <c r="G194" s="433"/>
      <c r="H194" s="9"/>
    </row>
    <row r="196" spans="2:7" ht="24.75" customHeight="1">
      <c r="B196" s="434" t="s">
        <v>10</v>
      </c>
      <c r="C196" s="434"/>
      <c r="D196" s="11" t="s">
        <v>11</v>
      </c>
      <c r="E196" s="11" t="s">
        <v>5</v>
      </c>
      <c r="F196" s="11" t="s">
        <v>6</v>
      </c>
      <c r="G196" s="11" t="s">
        <v>12</v>
      </c>
    </row>
    <row r="197" spans="2:7" ht="22.5" customHeight="1">
      <c r="B197" s="434" t="s">
        <v>36</v>
      </c>
      <c r="C197" s="434"/>
      <c r="D197" s="20" t="s">
        <v>590</v>
      </c>
      <c r="E197" s="11" t="s">
        <v>591</v>
      </c>
      <c r="F197" s="11" t="s">
        <v>143</v>
      </c>
      <c r="G197" s="11" t="s">
        <v>593</v>
      </c>
    </row>
    <row r="198" spans="2:7" ht="22.5" customHeight="1">
      <c r="B198" s="435" t="s">
        <v>37</v>
      </c>
      <c r="C198" s="436"/>
      <c r="D198" s="20" t="s">
        <v>1083</v>
      </c>
      <c r="E198" s="11" t="s">
        <v>591</v>
      </c>
      <c r="F198" s="11" t="s">
        <v>1084</v>
      </c>
      <c r="G198" s="11" t="s">
        <v>1085</v>
      </c>
    </row>
    <row r="199" spans="2:7" ht="22.5" customHeight="1">
      <c r="B199" s="434" t="s">
        <v>38</v>
      </c>
      <c r="C199" s="434"/>
      <c r="D199" s="20" t="s">
        <v>1086</v>
      </c>
      <c r="E199" s="11" t="s">
        <v>1087</v>
      </c>
      <c r="F199" s="11" t="s">
        <v>1088</v>
      </c>
      <c r="G199" s="46">
        <v>2010</v>
      </c>
    </row>
    <row r="202" spans="4:7" ht="22.5" customHeight="1">
      <c r="D202" s="437" t="s">
        <v>293</v>
      </c>
      <c r="E202" s="1" t="s">
        <v>294</v>
      </c>
      <c r="F202" s="438" t="s">
        <v>295</v>
      </c>
      <c r="G202" s="438"/>
    </row>
    <row r="203" spans="4:7" ht="22.5" customHeight="1">
      <c r="D203" s="437"/>
      <c r="E203" s="1" t="s">
        <v>296</v>
      </c>
      <c r="F203" s="438" t="s">
        <v>295</v>
      </c>
      <c r="G203" s="438"/>
    </row>
    <row r="204" spans="2:8" ht="35.25" customHeight="1">
      <c r="B204" s="433" t="s">
        <v>520</v>
      </c>
      <c r="C204" s="433"/>
      <c r="D204" s="433"/>
      <c r="E204" s="433"/>
      <c r="F204" s="433"/>
      <c r="G204" s="433"/>
      <c r="H204" s="9"/>
    </row>
    <row r="205" spans="2:7" ht="24" customHeight="1">
      <c r="B205" s="22" t="s">
        <v>521</v>
      </c>
      <c r="C205" s="439" t="s">
        <v>239</v>
      </c>
      <c r="D205" s="439"/>
      <c r="F205" s="440" t="str">
        <f>F176</f>
        <v>일   시 : 2014.04. 29.
경기장 : 대전한밭종합경기장</v>
      </c>
      <c r="G205" s="440"/>
    </row>
    <row r="206" spans="2:7" ht="24" customHeight="1">
      <c r="B206" s="1" t="s">
        <v>522</v>
      </c>
      <c r="C206" s="441" t="s">
        <v>297</v>
      </c>
      <c r="D206" s="441"/>
      <c r="F206" s="440"/>
      <c r="G206" s="440"/>
    </row>
    <row r="207" spans="6:7" ht="24" customHeight="1">
      <c r="F207" s="2" t="s">
        <v>523</v>
      </c>
      <c r="G207" s="2" t="s">
        <v>345</v>
      </c>
    </row>
    <row r="208" spans="6:7" ht="20.25" customHeight="1">
      <c r="F208" s="248" t="s">
        <v>160</v>
      </c>
      <c r="G208" s="248" t="s">
        <v>161</v>
      </c>
    </row>
    <row r="209" spans="6:7" ht="24" customHeight="1">
      <c r="F209" s="278" t="s">
        <v>162</v>
      </c>
      <c r="G209" s="278"/>
    </row>
    <row r="210" spans="6:7" ht="15" customHeight="1" thickBot="1">
      <c r="F210" s="24"/>
      <c r="G210" s="274"/>
    </row>
    <row r="211" spans="4:6" ht="18" customHeight="1" thickBot="1">
      <c r="D211" s="21" t="s">
        <v>1</v>
      </c>
      <c r="E211" s="47" t="s">
        <v>1275</v>
      </c>
      <c r="F211" s="10" t="s">
        <v>2</v>
      </c>
    </row>
    <row r="212" ht="14.25" thickBot="1"/>
    <row r="213" spans="2:7" ht="21" customHeight="1">
      <c r="B213" s="12" t="s">
        <v>3</v>
      </c>
      <c r="C213" s="13" t="s">
        <v>4</v>
      </c>
      <c r="D213" s="13" t="s">
        <v>5</v>
      </c>
      <c r="E213" s="13" t="s">
        <v>6</v>
      </c>
      <c r="F213" s="13" t="s">
        <v>7</v>
      </c>
      <c r="G213" s="14" t="s">
        <v>8</v>
      </c>
    </row>
    <row r="214" spans="1:7" ht="21" customHeight="1">
      <c r="A214" s="326" t="s">
        <v>529</v>
      </c>
      <c r="B214" s="20" t="s">
        <v>529</v>
      </c>
      <c r="C214" s="11">
        <v>44</v>
      </c>
      <c r="D214" s="11" t="s">
        <v>718</v>
      </c>
      <c r="E214" s="46" t="s">
        <v>686</v>
      </c>
      <c r="F214" s="370">
        <v>12.61</v>
      </c>
      <c r="G214" s="16"/>
    </row>
    <row r="215" spans="1:7" ht="21" customHeight="1">
      <c r="A215" s="326" t="s">
        <v>540</v>
      </c>
      <c r="B215" s="20" t="s">
        <v>540</v>
      </c>
      <c r="C215" s="11">
        <v>152</v>
      </c>
      <c r="D215" s="11" t="s">
        <v>720</v>
      </c>
      <c r="E215" s="46" t="s">
        <v>682</v>
      </c>
      <c r="F215" s="370">
        <v>12.81</v>
      </c>
      <c r="G215" s="16"/>
    </row>
    <row r="216" spans="1:7" ht="21" customHeight="1">
      <c r="A216" s="326" t="s">
        <v>534</v>
      </c>
      <c r="B216" s="20" t="s">
        <v>534</v>
      </c>
      <c r="C216" s="11">
        <v>128</v>
      </c>
      <c r="D216" s="11" t="s">
        <v>717</v>
      </c>
      <c r="E216" s="46" t="s">
        <v>694</v>
      </c>
      <c r="F216" s="370">
        <v>12.96</v>
      </c>
      <c r="G216" s="16"/>
    </row>
    <row r="217" spans="1:7" ht="21" customHeight="1">
      <c r="A217" s="326" t="s">
        <v>538</v>
      </c>
      <c r="B217" s="20" t="s">
        <v>538</v>
      </c>
      <c r="C217" s="11">
        <v>76</v>
      </c>
      <c r="D217" s="11" t="s">
        <v>719</v>
      </c>
      <c r="E217" s="46" t="s">
        <v>680</v>
      </c>
      <c r="F217" s="370">
        <v>13.08</v>
      </c>
      <c r="G217" s="16"/>
    </row>
    <row r="218" spans="1:7" ht="21" customHeight="1">
      <c r="A218" s="326" t="s">
        <v>535</v>
      </c>
      <c r="B218" s="20" t="s">
        <v>535</v>
      </c>
      <c r="C218" s="11">
        <v>55</v>
      </c>
      <c r="D218" s="11" t="s">
        <v>715</v>
      </c>
      <c r="E218" s="46" t="s">
        <v>674</v>
      </c>
      <c r="F218" s="370">
        <v>13.36</v>
      </c>
      <c r="G218" s="16"/>
    </row>
    <row r="219" spans="1:7" ht="21" customHeight="1">
      <c r="A219" s="326" t="s">
        <v>536</v>
      </c>
      <c r="B219" s="20" t="s">
        <v>536</v>
      </c>
      <c r="C219" s="11">
        <v>28</v>
      </c>
      <c r="D219" s="11" t="s">
        <v>721</v>
      </c>
      <c r="E219" s="46" t="s">
        <v>702</v>
      </c>
      <c r="F219" s="370">
        <v>13.5</v>
      </c>
      <c r="G219" s="16"/>
    </row>
    <row r="220" spans="1:7" ht="21" customHeight="1">
      <c r="A220" s="326" t="s">
        <v>537</v>
      </c>
      <c r="B220" s="20" t="s">
        <v>537</v>
      </c>
      <c r="C220" s="11">
        <v>84</v>
      </c>
      <c r="D220" s="11" t="s">
        <v>722</v>
      </c>
      <c r="E220" s="46" t="s">
        <v>700</v>
      </c>
      <c r="F220" s="370">
        <v>13.75</v>
      </c>
      <c r="G220" s="16"/>
    </row>
    <row r="221" spans="1:7" ht="21" customHeight="1">
      <c r="A221" s="326" t="s">
        <v>585</v>
      </c>
      <c r="B221" s="344" t="s">
        <v>585</v>
      </c>
      <c r="C221" s="11">
        <v>6</v>
      </c>
      <c r="D221" s="11" t="s">
        <v>716</v>
      </c>
      <c r="E221" s="46" t="s">
        <v>704</v>
      </c>
      <c r="F221" s="370"/>
      <c r="G221" s="16"/>
    </row>
    <row r="223" spans="2:8" ht="35.25" customHeight="1">
      <c r="B223" s="433" t="s">
        <v>9</v>
      </c>
      <c r="C223" s="433"/>
      <c r="D223" s="433"/>
      <c r="E223" s="433"/>
      <c r="F223" s="433"/>
      <c r="G223" s="433"/>
      <c r="H223" s="9"/>
    </row>
    <row r="225" spans="2:7" ht="24.75" customHeight="1">
      <c r="B225" s="434" t="s">
        <v>10</v>
      </c>
      <c r="C225" s="434"/>
      <c r="D225" s="11" t="s">
        <v>11</v>
      </c>
      <c r="E225" s="11" t="s">
        <v>5</v>
      </c>
      <c r="F225" s="11" t="s">
        <v>6</v>
      </c>
      <c r="G225" s="11" t="s">
        <v>12</v>
      </c>
    </row>
    <row r="226" spans="2:7" ht="22.5" customHeight="1">
      <c r="B226" s="434" t="s">
        <v>290</v>
      </c>
      <c r="C226" s="434"/>
      <c r="D226" s="20" t="s">
        <v>408</v>
      </c>
      <c r="E226" s="11" t="s">
        <v>409</v>
      </c>
      <c r="F226" s="11" t="s">
        <v>410</v>
      </c>
      <c r="G226" s="53" t="s">
        <v>411</v>
      </c>
    </row>
    <row r="227" spans="2:7" ht="22.5" customHeight="1">
      <c r="B227" s="435" t="s">
        <v>291</v>
      </c>
      <c r="C227" s="436"/>
      <c r="D227" s="20" t="s">
        <v>1094</v>
      </c>
      <c r="E227" s="11" t="s">
        <v>1093</v>
      </c>
      <c r="F227" s="11" t="s">
        <v>1092</v>
      </c>
      <c r="G227" s="406">
        <v>2013</v>
      </c>
    </row>
    <row r="228" spans="2:7" ht="22.5" customHeight="1">
      <c r="B228" s="434" t="s">
        <v>292</v>
      </c>
      <c r="C228" s="434"/>
      <c r="D228" s="20" t="s">
        <v>1089</v>
      </c>
      <c r="E228" s="11" t="s">
        <v>1090</v>
      </c>
      <c r="F228" s="11" t="s">
        <v>1091</v>
      </c>
      <c r="G228" s="46">
        <v>2010</v>
      </c>
    </row>
    <row r="231" spans="4:7" ht="22.5" customHeight="1">
      <c r="D231" s="437" t="s">
        <v>293</v>
      </c>
      <c r="E231" s="1" t="s">
        <v>294</v>
      </c>
      <c r="F231" s="438" t="s">
        <v>295</v>
      </c>
      <c r="G231" s="438"/>
    </row>
    <row r="232" spans="4:7" ht="22.5" customHeight="1">
      <c r="D232" s="437"/>
      <c r="E232" s="1" t="s">
        <v>296</v>
      </c>
      <c r="F232" s="438" t="s">
        <v>295</v>
      </c>
      <c r="G232" s="438"/>
    </row>
    <row r="233" spans="2:8" ht="35.25" customHeight="1">
      <c r="B233" s="433" t="s">
        <v>520</v>
      </c>
      <c r="C233" s="433"/>
      <c r="D233" s="433"/>
      <c r="E233" s="433"/>
      <c r="F233" s="433"/>
      <c r="G233" s="433"/>
      <c r="H233" s="9"/>
    </row>
    <row r="234" spans="2:7" ht="24" customHeight="1">
      <c r="B234" s="22" t="s">
        <v>521</v>
      </c>
      <c r="C234" s="439" t="s">
        <v>239</v>
      </c>
      <c r="D234" s="439"/>
      <c r="F234" s="440" t="str">
        <f>F205</f>
        <v>일   시 : 2014.04. 29.
경기장 : 대전한밭종합경기장</v>
      </c>
      <c r="G234" s="440"/>
    </row>
    <row r="235" spans="2:7" ht="24" customHeight="1">
      <c r="B235" s="1" t="s">
        <v>522</v>
      </c>
      <c r="C235" s="441" t="s">
        <v>297</v>
      </c>
      <c r="D235" s="441"/>
      <c r="F235" s="440"/>
      <c r="G235" s="440"/>
    </row>
    <row r="236" spans="6:7" ht="24" customHeight="1">
      <c r="F236" s="2" t="s">
        <v>523</v>
      </c>
      <c r="G236" s="2" t="s">
        <v>346</v>
      </c>
    </row>
    <row r="237" spans="6:7" ht="20.25" customHeight="1">
      <c r="F237" s="248" t="s">
        <v>160</v>
      </c>
      <c r="G237" s="248" t="s">
        <v>161</v>
      </c>
    </row>
    <row r="238" spans="6:7" ht="24" customHeight="1">
      <c r="F238" s="278" t="s">
        <v>162</v>
      </c>
      <c r="G238" s="278"/>
    </row>
    <row r="239" spans="6:9" ht="15" customHeight="1" thickBot="1">
      <c r="F239" s="24"/>
      <c r="G239" s="274"/>
      <c r="I239" s="1" t="s">
        <v>156</v>
      </c>
    </row>
    <row r="240" spans="4:9" ht="18" customHeight="1" thickBot="1">
      <c r="D240" s="21" t="s">
        <v>1</v>
      </c>
      <c r="E240" s="47" t="s">
        <v>518</v>
      </c>
      <c r="F240" s="10" t="s">
        <v>2</v>
      </c>
      <c r="I240" s="1" t="s">
        <v>156</v>
      </c>
    </row>
    <row r="241" ht="14.25" thickBot="1">
      <c r="I241" s="1" t="s">
        <v>156</v>
      </c>
    </row>
    <row r="242" spans="2:9" ht="21" customHeight="1">
      <c r="B242" s="12" t="s">
        <v>3</v>
      </c>
      <c r="C242" s="13" t="s">
        <v>4</v>
      </c>
      <c r="D242" s="13" t="s">
        <v>5</v>
      </c>
      <c r="E242" s="13" t="s">
        <v>6</v>
      </c>
      <c r="F242" s="13" t="s">
        <v>7</v>
      </c>
      <c r="G242" s="14" t="s">
        <v>8</v>
      </c>
      <c r="I242" s="1" t="s">
        <v>156</v>
      </c>
    </row>
    <row r="243" spans="1:12" ht="21" customHeight="1">
      <c r="A243" s="346">
        <v>1</v>
      </c>
      <c r="B243" s="344">
        <v>1</v>
      </c>
      <c r="C243" s="11">
        <v>62</v>
      </c>
      <c r="D243" s="11" t="s">
        <v>726</v>
      </c>
      <c r="E243" s="46" t="s">
        <v>680</v>
      </c>
      <c r="F243" s="370">
        <v>12.89</v>
      </c>
      <c r="G243" s="16"/>
      <c r="H243" s="20" t="s">
        <v>529</v>
      </c>
      <c r="I243" s="11">
        <v>44</v>
      </c>
      <c r="J243" s="11" t="s">
        <v>718</v>
      </c>
      <c r="K243" s="46" t="s">
        <v>686</v>
      </c>
      <c r="L243" s="370">
        <v>12.61</v>
      </c>
    </row>
    <row r="244" spans="1:12" ht="21" customHeight="1">
      <c r="A244" s="346">
        <v>2</v>
      </c>
      <c r="B244" s="344">
        <v>2</v>
      </c>
      <c r="C244" s="11">
        <v>11</v>
      </c>
      <c r="D244" s="11" t="s">
        <v>727</v>
      </c>
      <c r="E244" s="46" t="s">
        <v>704</v>
      </c>
      <c r="F244" s="370">
        <v>12.94</v>
      </c>
      <c r="G244" s="16"/>
      <c r="H244" s="20" t="s">
        <v>540</v>
      </c>
      <c r="I244" s="11">
        <v>152</v>
      </c>
      <c r="J244" s="11" t="s">
        <v>720</v>
      </c>
      <c r="K244" s="46" t="s">
        <v>682</v>
      </c>
      <c r="L244" s="370">
        <v>12.81</v>
      </c>
    </row>
    <row r="245" spans="1:12" ht="21" customHeight="1">
      <c r="A245" s="1">
        <v>3</v>
      </c>
      <c r="B245" s="344">
        <v>3</v>
      </c>
      <c r="C245" s="11">
        <v>82</v>
      </c>
      <c r="D245" s="11" t="s">
        <v>730</v>
      </c>
      <c r="E245" s="46" t="s">
        <v>700</v>
      </c>
      <c r="F245" s="370">
        <v>13.42</v>
      </c>
      <c r="G245" s="16"/>
      <c r="H245" s="20" t="s">
        <v>534</v>
      </c>
      <c r="I245" s="11">
        <v>128</v>
      </c>
      <c r="J245" s="11" t="s">
        <v>717</v>
      </c>
      <c r="K245" s="46" t="s">
        <v>694</v>
      </c>
      <c r="L245" s="370">
        <v>12.96</v>
      </c>
    </row>
    <row r="246" spans="1:12" ht="21" customHeight="1">
      <c r="A246" s="346">
        <v>4</v>
      </c>
      <c r="B246" s="344">
        <v>4</v>
      </c>
      <c r="C246" s="11">
        <v>43</v>
      </c>
      <c r="D246" s="11" t="s">
        <v>724</v>
      </c>
      <c r="E246" s="46" t="s">
        <v>686</v>
      </c>
      <c r="F246" s="370">
        <v>13.57</v>
      </c>
      <c r="G246" s="16"/>
      <c r="H246" s="20" t="s">
        <v>538</v>
      </c>
      <c r="I246" s="11">
        <v>76</v>
      </c>
      <c r="J246" s="11" t="s">
        <v>719</v>
      </c>
      <c r="K246" s="46" t="s">
        <v>680</v>
      </c>
      <c r="L246" s="370">
        <v>13.08</v>
      </c>
    </row>
    <row r="247" spans="1:12" ht="21" customHeight="1">
      <c r="A247" s="346" t="s">
        <v>585</v>
      </c>
      <c r="B247" s="344" t="s">
        <v>585</v>
      </c>
      <c r="C247" s="11">
        <v>96</v>
      </c>
      <c r="D247" s="11" t="s">
        <v>723</v>
      </c>
      <c r="E247" s="46" t="s">
        <v>678</v>
      </c>
      <c r="F247" s="370"/>
      <c r="G247" s="16"/>
      <c r="H247" s="20" t="s">
        <v>535</v>
      </c>
      <c r="I247" s="11">
        <v>55</v>
      </c>
      <c r="J247" s="11" t="s">
        <v>715</v>
      </c>
      <c r="K247" s="46" t="s">
        <v>674</v>
      </c>
      <c r="L247" s="370">
        <v>13.36</v>
      </c>
    </row>
    <row r="248" spans="1:12" ht="21" customHeight="1">
      <c r="A248" s="346" t="s">
        <v>585</v>
      </c>
      <c r="B248" s="344" t="s">
        <v>585</v>
      </c>
      <c r="C248" s="11">
        <v>135</v>
      </c>
      <c r="D248" s="11" t="s">
        <v>725</v>
      </c>
      <c r="E248" s="46" t="s">
        <v>690</v>
      </c>
      <c r="F248" s="370"/>
      <c r="G248" s="16"/>
      <c r="H248" s="344">
        <v>1</v>
      </c>
      <c r="I248" s="11">
        <v>62</v>
      </c>
      <c r="J248" s="11" t="s">
        <v>726</v>
      </c>
      <c r="K248" s="46" t="s">
        <v>680</v>
      </c>
      <c r="L248" s="370">
        <v>12.89</v>
      </c>
    </row>
    <row r="249" spans="1:12" ht="21" customHeight="1">
      <c r="A249" s="346" t="s">
        <v>585</v>
      </c>
      <c r="B249" s="344" t="s">
        <v>585</v>
      </c>
      <c r="C249" s="11">
        <v>49</v>
      </c>
      <c r="D249" s="11" t="s">
        <v>728</v>
      </c>
      <c r="E249" s="46" t="s">
        <v>674</v>
      </c>
      <c r="F249" s="370"/>
      <c r="G249" s="16"/>
      <c r="H249" s="344">
        <v>2</v>
      </c>
      <c r="I249" s="11">
        <v>11</v>
      </c>
      <c r="J249" s="11" t="s">
        <v>727</v>
      </c>
      <c r="K249" s="46" t="s">
        <v>704</v>
      </c>
      <c r="L249" s="370">
        <v>12.94</v>
      </c>
    </row>
    <row r="250" spans="1:12" ht="21" customHeight="1">
      <c r="A250" s="346" t="s">
        <v>585</v>
      </c>
      <c r="B250" s="344" t="s">
        <v>585</v>
      </c>
      <c r="C250" s="11">
        <v>27</v>
      </c>
      <c r="D250" s="11" t="s">
        <v>729</v>
      </c>
      <c r="E250" s="46" t="s">
        <v>702</v>
      </c>
      <c r="F250" s="370"/>
      <c r="G250" s="16"/>
      <c r="H250" s="344">
        <v>3</v>
      </c>
      <c r="I250" s="11">
        <v>82</v>
      </c>
      <c r="J250" s="11" t="s">
        <v>730</v>
      </c>
      <c r="K250" s="46" t="s">
        <v>700</v>
      </c>
      <c r="L250" s="370">
        <v>13.42</v>
      </c>
    </row>
    <row r="251" ht="13.5">
      <c r="I251" s="1" t="s">
        <v>156</v>
      </c>
    </row>
    <row r="252" spans="2:8" ht="35.25" customHeight="1">
      <c r="B252" s="433" t="s">
        <v>9</v>
      </c>
      <c r="C252" s="433"/>
      <c r="D252" s="433"/>
      <c r="E252" s="433"/>
      <c r="F252" s="433"/>
      <c r="G252" s="433"/>
      <c r="H252" s="9"/>
    </row>
    <row r="254" spans="2:7" ht="24.75" customHeight="1">
      <c r="B254" s="434" t="s">
        <v>10</v>
      </c>
      <c r="C254" s="434"/>
      <c r="D254" s="11" t="s">
        <v>11</v>
      </c>
      <c r="E254" s="11" t="s">
        <v>5</v>
      </c>
      <c r="F254" s="11" t="s">
        <v>6</v>
      </c>
      <c r="G254" s="11" t="s">
        <v>12</v>
      </c>
    </row>
    <row r="255" spans="2:7" ht="22.5" customHeight="1">
      <c r="B255" s="434" t="s">
        <v>36</v>
      </c>
      <c r="C255" s="434"/>
      <c r="D255" s="20" t="s">
        <v>408</v>
      </c>
      <c r="E255" s="11" t="s">
        <v>409</v>
      </c>
      <c r="F255" s="11" t="s">
        <v>410</v>
      </c>
      <c r="G255" s="53" t="s">
        <v>411</v>
      </c>
    </row>
    <row r="256" spans="2:7" ht="22.5" customHeight="1">
      <c r="B256" s="435" t="s">
        <v>37</v>
      </c>
      <c r="C256" s="436"/>
      <c r="D256" s="20" t="s">
        <v>1094</v>
      </c>
      <c r="E256" s="11" t="s">
        <v>1093</v>
      </c>
      <c r="F256" s="11" t="s">
        <v>1092</v>
      </c>
      <c r="G256" s="406">
        <v>2013</v>
      </c>
    </row>
    <row r="257" spans="2:7" ht="22.5" customHeight="1">
      <c r="B257" s="434" t="s">
        <v>38</v>
      </c>
      <c r="C257" s="434"/>
      <c r="D257" s="20" t="s">
        <v>1089</v>
      </c>
      <c r="E257" s="11" t="s">
        <v>1090</v>
      </c>
      <c r="F257" s="11" t="s">
        <v>1091</v>
      </c>
      <c r="G257" s="46">
        <v>2010</v>
      </c>
    </row>
    <row r="260" spans="4:7" ht="22.5" customHeight="1">
      <c r="D260" s="437" t="s">
        <v>293</v>
      </c>
      <c r="E260" s="1" t="s">
        <v>294</v>
      </c>
      <c r="F260" s="438" t="s">
        <v>295</v>
      </c>
      <c r="G260" s="438"/>
    </row>
    <row r="261" spans="4:7" ht="22.5" customHeight="1">
      <c r="D261" s="437"/>
      <c r="E261" s="1" t="s">
        <v>296</v>
      </c>
      <c r="F261" s="438" t="s">
        <v>295</v>
      </c>
      <c r="G261" s="438"/>
    </row>
    <row r="262" spans="2:8" ht="35.25" customHeight="1">
      <c r="B262" s="433" t="s">
        <v>520</v>
      </c>
      <c r="C262" s="433"/>
      <c r="D262" s="433"/>
      <c r="E262" s="433"/>
      <c r="F262" s="433"/>
      <c r="G262" s="433"/>
      <c r="H262" s="9"/>
    </row>
    <row r="263" spans="2:7" ht="24" customHeight="1">
      <c r="B263" s="22" t="s">
        <v>521</v>
      </c>
      <c r="C263" s="439" t="s">
        <v>239</v>
      </c>
      <c r="D263" s="439"/>
      <c r="F263" s="440" t="str">
        <f>F234</f>
        <v>일   시 : 2014.04. 29.
경기장 : 대전한밭종합경기장</v>
      </c>
      <c r="G263" s="440"/>
    </row>
    <row r="264" spans="2:7" ht="24" customHeight="1">
      <c r="B264" s="1" t="s">
        <v>522</v>
      </c>
      <c r="C264" s="441" t="s">
        <v>297</v>
      </c>
      <c r="D264" s="441"/>
      <c r="F264" s="440"/>
      <c r="G264" s="440"/>
    </row>
    <row r="265" spans="6:7" ht="24" customHeight="1">
      <c r="F265" s="275" t="s">
        <v>43</v>
      </c>
      <c r="G265" s="275" t="s">
        <v>347</v>
      </c>
    </row>
    <row r="266" spans="6:7" ht="20.25" customHeight="1">
      <c r="F266" s="246" t="s">
        <v>45</v>
      </c>
      <c r="G266" s="246" t="s">
        <v>44</v>
      </c>
    </row>
    <row r="267" spans="6:7" ht="24" customHeight="1">
      <c r="F267" s="276" t="s">
        <v>46</v>
      </c>
      <c r="G267" s="277"/>
    </row>
    <row r="268" spans="6:7" ht="15" customHeight="1" thickBot="1">
      <c r="F268" s="24"/>
      <c r="G268" s="274"/>
    </row>
    <row r="269" spans="4:6" ht="18" customHeight="1" thickBot="1">
      <c r="D269" s="21" t="s">
        <v>1</v>
      </c>
      <c r="E269" s="47"/>
      <c r="F269" s="10" t="s">
        <v>2</v>
      </c>
    </row>
    <row r="270" ht="14.25" thickBot="1"/>
    <row r="271" spans="2:7" ht="21" customHeight="1">
      <c r="B271" s="12" t="s">
        <v>3</v>
      </c>
      <c r="C271" s="13" t="s">
        <v>4</v>
      </c>
      <c r="D271" s="13" t="s">
        <v>5</v>
      </c>
      <c r="E271" s="13" t="s">
        <v>6</v>
      </c>
      <c r="F271" s="13" t="s">
        <v>7</v>
      </c>
      <c r="G271" s="14" t="s">
        <v>8</v>
      </c>
    </row>
    <row r="272" spans="1:7" ht="21" customHeight="1">
      <c r="A272" s="326">
        <f aca="true" t="shared" si="2" ref="A272:A279">F272</f>
        <v>0</v>
      </c>
      <c r="B272" s="344"/>
      <c r="C272" s="342"/>
      <c r="D272" s="342"/>
      <c r="E272" s="343"/>
      <c r="F272" s="20"/>
      <c r="G272" s="16"/>
    </row>
    <row r="273" spans="1:7" ht="21" customHeight="1">
      <c r="A273" s="326">
        <f t="shared" si="2"/>
        <v>0</v>
      </c>
      <c r="B273" s="344"/>
      <c r="C273" s="342"/>
      <c r="D273" s="342"/>
      <c r="E273" s="342"/>
      <c r="F273" s="20"/>
      <c r="G273" s="16"/>
    </row>
    <row r="274" spans="1:7" ht="21" customHeight="1">
      <c r="A274" s="326">
        <f t="shared" si="2"/>
        <v>0</v>
      </c>
      <c r="B274" s="344"/>
      <c r="C274" s="342"/>
      <c r="D274" s="342"/>
      <c r="E274" s="343"/>
      <c r="F274" s="20"/>
      <c r="G274" s="16"/>
    </row>
    <row r="275" spans="1:7" ht="21" customHeight="1">
      <c r="A275" s="326">
        <f t="shared" si="2"/>
        <v>0</v>
      </c>
      <c r="B275" s="344"/>
      <c r="C275" s="342"/>
      <c r="D275" s="342"/>
      <c r="E275" s="343"/>
      <c r="F275" s="20"/>
      <c r="G275" s="16"/>
    </row>
    <row r="276" spans="1:7" ht="21" customHeight="1">
      <c r="A276" s="326">
        <f t="shared" si="2"/>
        <v>0</v>
      </c>
      <c r="B276" s="344"/>
      <c r="C276" s="342"/>
      <c r="D276" s="342"/>
      <c r="E276" s="343"/>
      <c r="F276" s="20"/>
      <c r="G276" s="16"/>
    </row>
    <row r="277" spans="1:7" ht="21" customHeight="1">
      <c r="A277" s="326">
        <f t="shared" si="2"/>
        <v>0</v>
      </c>
      <c r="B277" s="344"/>
      <c r="C277" s="342"/>
      <c r="D277" s="342"/>
      <c r="E277" s="343"/>
      <c r="F277" s="20"/>
      <c r="G277" s="16"/>
    </row>
    <row r="278" spans="1:7" ht="21" customHeight="1">
      <c r="A278" s="326">
        <f t="shared" si="2"/>
        <v>0</v>
      </c>
      <c r="B278" s="344"/>
      <c r="C278" s="342"/>
      <c r="D278" s="342"/>
      <c r="E278" s="343"/>
      <c r="F278" s="20"/>
      <c r="G278" s="16"/>
    </row>
    <row r="279" spans="1:7" ht="21" customHeight="1">
      <c r="A279" s="326">
        <f t="shared" si="2"/>
        <v>0</v>
      </c>
      <c r="B279" s="344"/>
      <c r="C279" s="11"/>
      <c r="D279" s="345"/>
      <c r="E279" s="46"/>
      <c r="F279" s="20"/>
      <c r="G279" s="16"/>
    </row>
    <row r="281" spans="2:8" ht="35.25" customHeight="1">
      <c r="B281" s="433" t="s">
        <v>9</v>
      </c>
      <c r="C281" s="433"/>
      <c r="D281" s="433"/>
      <c r="E281" s="433"/>
      <c r="F281" s="433"/>
      <c r="G281" s="433"/>
      <c r="H281" s="9"/>
    </row>
    <row r="282" ht="14.25" thickBot="1"/>
    <row r="283" spans="2:7" ht="24.75" customHeight="1">
      <c r="B283" s="448" t="s">
        <v>10</v>
      </c>
      <c r="C283" s="449"/>
      <c r="D283" s="13" t="s">
        <v>11</v>
      </c>
      <c r="E283" s="13" t="s">
        <v>5</v>
      </c>
      <c r="F283" s="13" t="s">
        <v>6</v>
      </c>
      <c r="G283" s="14" t="s">
        <v>12</v>
      </c>
    </row>
    <row r="284" spans="2:7" ht="22.5" customHeight="1">
      <c r="B284" s="444" t="s">
        <v>290</v>
      </c>
      <c r="C284" s="434"/>
      <c r="D284" s="20" t="s">
        <v>408</v>
      </c>
      <c r="E284" s="11" t="s">
        <v>409</v>
      </c>
      <c r="F284" s="11" t="s">
        <v>410</v>
      </c>
      <c r="G284" s="93" t="s">
        <v>411</v>
      </c>
    </row>
    <row r="285" spans="2:7" ht="22.5" customHeight="1">
      <c r="B285" s="445" t="s">
        <v>291</v>
      </c>
      <c r="C285" s="436"/>
      <c r="D285" s="20"/>
      <c r="E285" s="11"/>
      <c r="F285" s="11"/>
      <c r="G285" s="93"/>
    </row>
    <row r="286" spans="2:7" ht="22.5" customHeight="1" thickBot="1">
      <c r="B286" s="446" t="s">
        <v>38</v>
      </c>
      <c r="C286" s="447"/>
      <c r="D286" s="23"/>
      <c r="E286" s="18"/>
      <c r="F286" s="18"/>
      <c r="G286" s="48"/>
    </row>
    <row r="289" spans="4:7" ht="22.5" customHeight="1">
      <c r="D289" s="437" t="s">
        <v>293</v>
      </c>
      <c r="E289" s="1" t="s">
        <v>294</v>
      </c>
      <c r="F289" s="438" t="s">
        <v>295</v>
      </c>
      <c r="G289" s="438"/>
    </row>
    <row r="290" spans="4:7" ht="22.5" customHeight="1">
      <c r="D290" s="437"/>
      <c r="E290" s="1" t="s">
        <v>296</v>
      </c>
      <c r="F290" s="438" t="s">
        <v>295</v>
      </c>
      <c r="G290" s="438"/>
    </row>
    <row r="291" spans="2:8" ht="35.25" customHeight="1">
      <c r="B291" s="433" t="s">
        <v>520</v>
      </c>
      <c r="C291" s="433"/>
      <c r="D291" s="433"/>
      <c r="E291" s="433"/>
      <c r="F291" s="433"/>
      <c r="G291" s="433"/>
      <c r="H291" s="9"/>
    </row>
    <row r="292" spans="2:7" ht="24" customHeight="1">
      <c r="B292" s="22" t="s">
        <v>521</v>
      </c>
      <c r="C292" s="439" t="s">
        <v>239</v>
      </c>
      <c r="D292" s="439"/>
      <c r="F292" s="440" t="str">
        <f>F2</f>
        <v>일   시 : 2014.04. 29.
경기장 : 대전한밭종합경기장</v>
      </c>
      <c r="G292" s="440"/>
    </row>
    <row r="293" spans="2:7" ht="24" customHeight="1">
      <c r="B293" s="1" t="s">
        <v>522</v>
      </c>
      <c r="C293" s="441" t="s">
        <v>297</v>
      </c>
      <c r="D293" s="441"/>
      <c r="F293" s="440"/>
      <c r="G293" s="440"/>
    </row>
    <row r="294" spans="6:7" ht="24" customHeight="1">
      <c r="F294" s="2" t="s">
        <v>523</v>
      </c>
      <c r="G294" s="2" t="s">
        <v>467</v>
      </c>
    </row>
    <row r="295" ht="20.25" customHeight="1"/>
    <row r="296" spans="6:7" ht="24" customHeight="1">
      <c r="F296" s="24"/>
      <c r="G296" s="24"/>
    </row>
    <row r="297" spans="6:7" ht="15" customHeight="1" thickBot="1">
      <c r="F297" s="24"/>
      <c r="G297" s="24"/>
    </row>
    <row r="298" spans="4:6" ht="18" customHeight="1" thickBot="1">
      <c r="D298" s="21" t="s">
        <v>1</v>
      </c>
      <c r="E298" s="47"/>
      <c r="F298" s="10" t="s">
        <v>2</v>
      </c>
    </row>
    <row r="299" ht="14.25" thickBot="1"/>
    <row r="300" spans="2:7" ht="21" customHeight="1">
      <c r="B300" s="12" t="s">
        <v>3</v>
      </c>
      <c r="C300" s="13" t="s">
        <v>4</v>
      </c>
      <c r="D300" s="13" t="s">
        <v>5</v>
      </c>
      <c r="E300" s="13" t="s">
        <v>6</v>
      </c>
      <c r="F300" s="13" t="s">
        <v>7</v>
      </c>
      <c r="G300" s="14" t="s">
        <v>8</v>
      </c>
    </row>
    <row r="301" spans="2:7" ht="21" customHeight="1">
      <c r="B301" s="15"/>
      <c r="C301" s="11"/>
      <c r="D301" s="11"/>
      <c r="E301" s="11"/>
      <c r="F301" s="20"/>
      <c r="G301" s="16"/>
    </row>
    <row r="302" spans="2:7" ht="21" customHeight="1">
      <c r="B302" s="15"/>
      <c r="C302" s="11"/>
      <c r="D302" s="11"/>
      <c r="E302" s="11"/>
      <c r="F302" s="20"/>
      <c r="G302" s="16"/>
    </row>
    <row r="303" spans="2:7" ht="21" customHeight="1">
      <c r="B303" s="15"/>
      <c r="C303" s="11"/>
      <c r="D303" s="11"/>
      <c r="E303" s="11"/>
      <c r="F303" s="20"/>
      <c r="G303" s="16"/>
    </row>
    <row r="304" spans="2:7" ht="21" customHeight="1">
      <c r="B304" s="15"/>
      <c r="C304" s="11"/>
      <c r="D304" s="11"/>
      <c r="E304" s="11"/>
      <c r="F304" s="20"/>
      <c r="G304" s="16"/>
    </row>
    <row r="305" spans="2:7" ht="21" customHeight="1">
      <c r="B305" s="15"/>
      <c r="C305" s="11"/>
      <c r="D305" s="11"/>
      <c r="E305" s="11"/>
      <c r="F305" s="20"/>
      <c r="G305" s="16"/>
    </row>
    <row r="306" spans="2:7" ht="21" customHeight="1">
      <c r="B306" s="15"/>
      <c r="C306" s="11"/>
      <c r="D306" s="11"/>
      <c r="E306" s="11"/>
      <c r="F306" s="20"/>
      <c r="G306" s="16"/>
    </row>
    <row r="307" spans="2:7" ht="21" customHeight="1">
      <c r="B307" s="15"/>
      <c r="C307" s="11"/>
      <c r="D307" s="11"/>
      <c r="E307" s="11"/>
      <c r="F307" s="20"/>
      <c r="G307" s="16"/>
    </row>
    <row r="308" spans="2:7" ht="21" customHeight="1" thickBot="1">
      <c r="B308" s="17"/>
      <c r="C308" s="18"/>
      <c r="D308" s="18"/>
      <c r="E308" s="18"/>
      <c r="F308" s="23"/>
      <c r="G308" s="19"/>
    </row>
    <row r="310" spans="2:8" ht="35.25" customHeight="1">
      <c r="B310" s="433" t="s">
        <v>9</v>
      </c>
      <c r="C310" s="433"/>
      <c r="D310" s="433"/>
      <c r="E310" s="433"/>
      <c r="F310" s="433"/>
      <c r="G310" s="433"/>
      <c r="H310" s="9"/>
    </row>
    <row r="311" ht="14.25" thickBot="1"/>
    <row r="312" spans="2:7" ht="24.75" customHeight="1">
      <c r="B312" s="448" t="s">
        <v>10</v>
      </c>
      <c r="C312" s="449"/>
      <c r="D312" s="13" t="s">
        <v>11</v>
      </c>
      <c r="E312" s="13" t="s">
        <v>5</v>
      </c>
      <c r="F312" s="13" t="s">
        <v>6</v>
      </c>
      <c r="G312" s="14" t="s">
        <v>12</v>
      </c>
    </row>
    <row r="313" spans="2:7" ht="22.5" customHeight="1">
      <c r="B313" s="444" t="s">
        <v>290</v>
      </c>
      <c r="C313" s="434"/>
      <c r="D313" s="20" t="s">
        <v>408</v>
      </c>
      <c r="E313" s="11" t="s">
        <v>409</v>
      </c>
      <c r="F313" s="11" t="s">
        <v>410</v>
      </c>
      <c r="G313" s="93" t="s">
        <v>411</v>
      </c>
    </row>
    <row r="314" spans="2:7" ht="22.5" customHeight="1">
      <c r="B314" s="445" t="s">
        <v>291</v>
      </c>
      <c r="C314" s="436"/>
      <c r="D314" s="20"/>
      <c r="E314" s="11"/>
      <c r="F314" s="11"/>
      <c r="G314" s="93"/>
    </row>
    <row r="315" spans="2:7" ht="22.5" customHeight="1" thickBot="1">
      <c r="B315" s="446" t="s">
        <v>38</v>
      </c>
      <c r="C315" s="447"/>
      <c r="D315" s="23"/>
      <c r="E315" s="18"/>
      <c r="F315" s="18"/>
      <c r="G315" s="48"/>
    </row>
    <row r="318" spans="4:7" ht="22.5" customHeight="1">
      <c r="D318" s="437" t="s">
        <v>293</v>
      </c>
      <c r="E318" s="1" t="s">
        <v>294</v>
      </c>
      <c r="F318" s="438" t="s">
        <v>295</v>
      </c>
      <c r="G318" s="438"/>
    </row>
    <row r="319" spans="4:7" ht="22.5" customHeight="1">
      <c r="D319" s="437"/>
      <c r="E319" s="1" t="s">
        <v>296</v>
      </c>
      <c r="F319" s="438" t="s">
        <v>295</v>
      </c>
      <c r="G319" s="438"/>
    </row>
    <row r="320" spans="2:8" ht="35.25" customHeight="1">
      <c r="B320" s="433" t="s">
        <v>16</v>
      </c>
      <c r="C320" s="433"/>
      <c r="D320" s="433"/>
      <c r="E320" s="433"/>
      <c r="F320" s="433"/>
      <c r="G320" s="433"/>
      <c r="H320" s="9"/>
    </row>
    <row r="321" spans="2:7" ht="24" customHeight="1">
      <c r="B321" s="22" t="s">
        <v>17</v>
      </c>
      <c r="C321" s="439" t="s">
        <v>231</v>
      </c>
      <c r="D321" s="439"/>
      <c r="F321" s="440" t="str">
        <f>F263</f>
        <v>일   시 : 2014.04. 29.
경기장 : 대전한밭종합경기장</v>
      </c>
      <c r="G321" s="440"/>
    </row>
    <row r="322" spans="2:7" ht="24" customHeight="1">
      <c r="B322" s="1" t="s">
        <v>62</v>
      </c>
      <c r="C322" s="441" t="s">
        <v>297</v>
      </c>
      <c r="D322" s="441"/>
      <c r="F322" s="440"/>
      <c r="G322" s="440"/>
    </row>
    <row r="323" spans="6:7" ht="24" customHeight="1">
      <c r="F323" s="2"/>
      <c r="G323" s="2"/>
    </row>
    <row r="324" ht="20.25" customHeight="1"/>
    <row r="325" spans="5:7" ht="24" customHeight="1">
      <c r="E325" s="102" t="s">
        <v>0</v>
      </c>
      <c r="G325" s="24"/>
    </row>
    <row r="326" spans="6:7" ht="15" customHeight="1" thickBot="1">
      <c r="F326" s="24"/>
      <c r="G326" s="24"/>
    </row>
    <row r="327" spans="4:6" ht="18" customHeight="1" thickBot="1">
      <c r="D327" s="21" t="s">
        <v>1</v>
      </c>
      <c r="E327" s="47" t="s">
        <v>1384</v>
      </c>
      <c r="F327" s="10" t="s">
        <v>2</v>
      </c>
    </row>
    <row r="328" ht="14.25" thickBot="1"/>
    <row r="329" spans="2:7" ht="21" customHeight="1">
      <c r="B329" s="12" t="s">
        <v>3</v>
      </c>
      <c r="C329" s="13" t="s">
        <v>4</v>
      </c>
      <c r="D329" s="13" t="s">
        <v>5</v>
      </c>
      <c r="E329" s="13" t="s">
        <v>6</v>
      </c>
      <c r="F329" s="13" t="s">
        <v>7</v>
      </c>
      <c r="G329" s="14" t="s">
        <v>8</v>
      </c>
    </row>
    <row r="330" spans="1:7" ht="21" customHeight="1">
      <c r="A330" s="1">
        <v>1</v>
      </c>
      <c r="B330" s="344">
        <v>1</v>
      </c>
      <c r="C330" s="11">
        <v>62</v>
      </c>
      <c r="D330" s="11" t="s">
        <v>726</v>
      </c>
      <c r="E330" s="46" t="s">
        <v>680</v>
      </c>
      <c r="F330" s="370">
        <v>12.53</v>
      </c>
      <c r="G330" s="16"/>
    </row>
    <row r="331" spans="1:7" ht="21" customHeight="1">
      <c r="A331" s="1">
        <v>2</v>
      </c>
      <c r="B331" s="20" t="s">
        <v>540</v>
      </c>
      <c r="C331" s="11">
        <v>44</v>
      </c>
      <c r="D331" s="11" t="s">
        <v>718</v>
      </c>
      <c r="E331" s="46" t="s">
        <v>686</v>
      </c>
      <c r="F331" s="370">
        <v>12.6</v>
      </c>
      <c r="G331" s="16"/>
    </row>
    <row r="332" spans="1:7" ht="21" customHeight="1">
      <c r="A332" s="1">
        <v>3</v>
      </c>
      <c r="B332" s="344">
        <v>3</v>
      </c>
      <c r="C332" s="11">
        <v>11</v>
      </c>
      <c r="D332" s="11" t="s">
        <v>727</v>
      </c>
      <c r="E332" s="46" t="s">
        <v>704</v>
      </c>
      <c r="F332" s="370">
        <v>12.85</v>
      </c>
      <c r="G332" s="16"/>
    </row>
    <row r="333" spans="1:7" ht="21" customHeight="1">
      <c r="A333" s="1">
        <v>4</v>
      </c>
      <c r="B333" s="20" t="s">
        <v>538</v>
      </c>
      <c r="C333" s="11">
        <v>152</v>
      </c>
      <c r="D333" s="11" t="s">
        <v>720</v>
      </c>
      <c r="E333" s="46" t="s">
        <v>682</v>
      </c>
      <c r="F333" s="370">
        <v>12.87</v>
      </c>
      <c r="G333" s="16"/>
    </row>
    <row r="334" spans="1:7" ht="21" customHeight="1">
      <c r="A334" s="1">
        <v>5</v>
      </c>
      <c r="B334" s="344">
        <v>5</v>
      </c>
      <c r="C334" s="11">
        <v>128</v>
      </c>
      <c r="D334" s="11" t="s">
        <v>717</v>
      </c>
      <c r="E334" s="46" t="s">
        <v>694</v>
      </c>
      <c r="F334" s="370">
        <v>13.14</v>
      </c>
      <c r="G334" s="16"/>
    </row>
    <row r="335" spans="1:7" ht="21" customHeight="1">
      <c r="A335" s="1">
        <v>6</v>
      </c>
      <c r="B335" s="20" t="s">
        <v>536</v>
      </c>
      <c r="C335" s="11">
        <v>76</v>
      </c>
      <c r="D335" s="11" t="s">
        <v>719</v>
      </c>
      <c r="E335" s="46" t="s">
        <v>680</v>
      </c>
      <c r="F335" s="370">
        <v>13.26</v>
      </c>
      <c r="G335" s="16"/>
    </row>
    <row r="336" spans="1:7" ht="21" customHeight="1">
      <c r="A336" s="1">
        <v>7</v>
      </c>
      <c r="B336" s="344">
        <v>7</v>
      </c>
      <c r="C336" s="11">
        <v>82</v>
      </c>
      <c r="D336" s="11" t="s">
        <v>730</v>
      </c>
      <c r="E336" s="46" t="s">
        <v>700</v>
      </c>
      <c r="F336" s="370">
        <v>13.41</v>
      </c>
      <c r="G336" s="16"/>
    </row>
    <row r="337" spans="1:7" ht="21" customHeight="1">
      <c r="A337" s="1">
        <v>8</v>
      </c>
      <c r="B337" s="20" t="s">
        <v>539</v>
      </c>
      <c r="C337" s="11">
        <v>55</v>
      </c>
      <c r="D337" s="11" t="s">
        <v>715</v>
      </c>
      <c r="E337" s="46" t="s">
        <v>674</v>
      </c>
      <c r="F337" s="370">
        <v>13.51</v>
      </c>
      <c r="G337" s="16"/>
    </row>
    <row r="339" spans="2:8" ht="35.25" customHeight="1">
      <c r="B339" s="433" t="s">
        <v>9</v>
      </c>
      <c r="C339" s="433"/>
      <c r="D339" s="433"/>
      <c r="E339" s="433"/>
      <c r="F339" s="433"/>
      <c r="G339" s="433"/>
      <c r="H339" s="9"/>
    </row>
    <row r="341" spans="2:7" ht="24.75" customHeight="1">
      <c r="B341" s="434" t="s">
        <v>10</v>
      </c>
      <c r="C341" s="434"/>
      <c r="D341" s="11" t="s">
        <v>11</v>
      </c>
      <c r="E341" s="11" t="s">
        <v>5</v>
      </c>
      <c r="F341" s="11" t="s">
        <v>6</v>
      </c>
      <c r="G341" s="11" t="s">
        <v>12</v>
      </c>
    </row>
    <row r="342" spans="2:7" ht="22.5" customHeight="1">
      <c r="B342" s="434" t="s">
        <v>36</v>
      </c>
      <c r="C342" s="434"/>
      <c r="D342" s="20" t="s">
        <v>408</v>
      </c>
      <c r="E342" s="11" t="s">
        <v>409</v>
      </c>
      <c r="F342" s="11" t="s">
        <v>410</v>
      </c>
      <c r="G342" s="53" t="s">
        <v>411</v>
      </c>
    </row>
    <row r="343" spans="2:7" ht="22.5" customHeight="1">
      <c r="B343" s="435" t="s">
        <v>37</v>
      </c>
      <c r="C343" s="436"/>
      <c r="D343" s="20" t="s">
        <v>1094</v>
      </c>
      <c r="E343" s="11" t="s">
        <v>1093</v>
      </c>
      <c r="F343" s="11" t="s">
        <v>1092</v>
      </c>
      <c r="G343" s="406">
        <v>2013</v>
      </c>
    </row>
    <row r="344" spans="2:7" ht="26.25" customHeight="1">
      <c r="B344" s="434" t="s">
        <v>38</v>
      </c>
      <c r="C344" s="434"/>
      <c r="D344" s="20" t="s">
        <v>1089</v>
      </c>
      <c r="E344" s="11" t="s">
        <v>1090</v>
      </c>
      <c r="F344" s="11" t="s">
        <v>1091</v>
      </c>
      <c r="G344" s="46">
        <v>2010</v>
      </c>
    </row>
    <row r="347" spans="4:7" ht="22.5" customHeight="1">
      <c r="D347" s="437" t="s">
        <v>39</v>
      </c>
      <c r="E347" s="1" t="s">
        <v>40</v>
      </c>
      <c r="F347" s="438" t="s">
        <v>41</v>
      </c>
      <c r="G347" s="438"/>
    </row>
    <row r="348" spans="4:7" ht="22.5" customHeight="1">
      <c r="D348" s="437"/>
      <c r="E348" s="1" t="s">
        <v>42</v>
      </c>
      <c r="F348" s="438" t="s">
        <v>41</v>
      </c>
      <c r="G348" s="438"/>
    </row>
    <row r="349" spans="2:8" ht="35.25" customHeight="1">
      <c r="B349" s="433" t="s">
        <v>16</v>
      </c>
      <c r="C349" s="433"/>
      <c r="D349" s="433"/>
      <c r="E349" s="433"/>
      <c r="F349" s="433"/>
      <c r="G349" s="433"/>
      <c r="H349" s="9"/>
    </row>
    <row r="350" spans="2:7" ht="24" customHeight="1">
      <c r="B350" s="22" t="s">
        <v>17</v>
      </c>
      <c r="C350" s="439" t="s">
        <v>204</v>
      </c>
      <c r="D350" s="439"/>
      <c r="F350" s="440" t="str">
        <f>F263</f>
        <v>일   시 : 2014.04. 29.
경기장 : 대전한밭종합경기장</v>
      </c>
      <c r="G350" s="440"/>
    </row>
    <row r="351" spans="2:7" ht="24" customHeight="1">
      <c r="B351" s="1" t="s">
        <v>62</v>
      </c>
      <c r="C351" s="441" t="s">
        <v>297</v>
      </c>
      <c r="D351" s="441"/>
      <c r="F351" s="440"/>
      <c r="G351" s="440"/>
    </row>
    <row r="352" spans="6:7" ht="24" customHeight="1">
      <c r="F352" s="2"/>
      <c r="G352" s="2"/>
    </row>
    <row r="353" ht="20.25" customHeight="1"/>
    <row r="354" spans="4:7" ht="24" customHeight="1">
      <c r="D354" s="442" t="s">
        <v>532</v>
      </c>
      <c r="E354" s="442"/>
      <c r="G354" s="24"/>
    </row>
    <row r="355" spans="6:7" ht="15" customHeight="1" thickBot="1">
      <c r="F355" s="24"/>
      <c r="G355" s="24"/>
    </row>
    <row r="356" spans="4:6" ht="18" customHeight="1" thickBot="1">
      <c r="D356" s="21" t="s">
        <v>1</v>
      </c>
      <c r="E356" s="120"/>
      <c r="F356" s="10" t="s">
        <v>2</v>
      </c>
    </row>
    <row r="357" ht="14.25" thickBot="1"/>
    <row r="358" spans="2:7" ht="21" customHeight="1">
      <c r="B358" s="12" t="s">
        <v>474</v>
      </c>
      <c r="C358" s="13" t="s">
        <v>4</v>
      </c>
      <c r="D358" s="13" t="s">
        <v>5</v>
      </c>
      <c r="E358" s="13" t="s">
        <v>6</v>
      </c>
      <c r="F358" s="13" t="s">
        <v>7</v>
      </c>
      <c r="G358" s="14" t="s">
        <v>8</v>
      </c>
    </row>
    <row r="359" spans="1:7" ht="21" customHeight="1">
      <c r="A359" s="1">
        <v>1</v>
      </c>
      <c r="B359" s="344">
        <v>1</v>
      </c>
      <c r="C359" s="11">
        <v>162</v>
      </c>
      <c r="D359" s="11" t="s">
        <v>688</v>
      </c>
      <c r="E359" s="46" t="s">
        <v>680</v>
      </c>
      <c r="F359" s="20"/>
      <c r="G359" s="16"/>
    </row>
    <row r="360" spans="1:7" ht="21" customHeight="1">
      <c r="A360" s="1">
        <v>2</v>
      </c>
      <c r="B360" s="344">
        <v>2</v>
      </c>
      <c r="C360" s="11">
        <v>339</v>
      </c>
      <c r="D360" s="11" t="s">
        <v>683</v>
      </c>
      <c r="E360" s="46" t="s">
        <v>684</v>
      </c>
      <c r="F360" s="20"/>
      <c r="G360" s="16"/>
    </row>
    <row r="361" spans="1:7" ht="21" customHeight="1">
      <c r="A361" s="1">
        <v>3</v>
      </c>
      <c r="B361" s="344">
        <v>3</v>
      </c>
      <c r="C361" s="11">
        <v>14</v>
      </c>
      <c r="D361" s="11" t="s">
        <v>703</v>
      </c>
      <c r="E361" s="46" t="s">
        <v>704</v>
      </c>
      <c r="F361" s="20"/>
      <c r="G361" s="16"/>
    </row>
    <row r="362" spans="1:7" ht="21" customHeight="1">
      <c r="A362" s="1">
        <v>4</v>
      </c>
      <c r="B362" s="344">
        <v>4</v>
      </c>
      <c r="C362" s="11">
        <v>217</v>
      </c>
      <c r="D362" s="11" t="s">
        <v>677</v>
      </c>
      <c r="E362" s="46" t="s">
        <v>678</v>
      </c>
      <c r="F362" s="20"/>
      <c r="G362" s="16"/>
    </row>
    <row r="363" spans="1:7" ht="21" customHeight="1">
      <c r="A363" s="1">
        <v>5</v>
      </c>
      <c r="B363" s="344">
        <v>5</v>
      </c>
      <c r="C363" s="11">
        <v>239</v>
      </c>
      <c r="D363" s="11" t="s">
        <v>711</v>
      </c>
      <c r="E363" s="46" t="s">
        <v>692</v>
      </c>
      <c r="F363" s="20"/>
      <c r="G363" s="16"/>
    </row>
    <row r="364" spans="1:7" ht="21" customHeight="1">
      <c r="A364" s="1">
        <v>6</v>
      </c>
      <c r="B364" s="344">
        <v>6</v>
      </c>
      <c r="C364" s="11">
        <v>92</v>
      </c>
      <c r="D364" s="11" t="s">
        <v>675</v>
      </c>
      <c r="E364" s="46" t="s">
        <v>676</v>
      </c>
      <c r="F364" s="20"/>
      <c r="G364" s="16"/>
    </row>
    <row r="365" spans="1:7" ht="21" customHeight="1">
      <c r="A365" s="1">
        <v>7</v>
      </c>
      <c r="B365" s="344">
        <v>7</v>
      </c>
      <c r="C365" s="11">
        <v>178</v>
      </c>
      <c r="D365" s="11" t="s">
        <v>699</v>
      </c>
      <c r="E365" s="46" t="s">
        <v>700</v>
      </c>
      <c r="F365" s="20"/>
      <c r="G365" s="16"/>
    </row>
    <row r="366" spans="1:7" ht="21" customHeight="1">
      <c r="A366" s="1">
        <v>8</v>
      </c>
      <c r="B366" s="344">
        <v>8</v>
      </c>
      <c r="C366" s="11">
        <v>256</v>
      </c>
      <c r="D366" s="11" t="s">
        <v>712</v>
      </c>
      <c r="E366" s="46" t="s">
        <v>706</v>
      </c>
      <c r="F366" s="20"/>
      <c r="G366" s="16"/>
    </row>
    <row r="368" spans="2:8" ht="35.25" customHeight="1">
      <c r="B368" s="433" t="s">
        <v>9</v>
      </c>
      <c r="C368" s="433"/>
      <c r="D368" s="433"/>
      <c r="E368" s="433"/>
      <c r="F368" s="433"/>
      <c r="G368" s="433"/>
      <c r="H368" s="9"/>
    </row>
    <row r="370" spans="2:7" ht="24.75" customHeight="1">
      <c r="B370" s="434" t="s">
        <v>10</v>
      </c>
      <c r="C370" s="434"/>
      <c r="D370" s="11" t="s">
        <v>11</v>
      </c>
      <c r="E370" s="11" t="s">
        <v>5</v>
      </c>
      <c r="F370" s="11" t="s">
        <v>6</v>
      </c>
      <c r="G370" s="11" t="s">
        <v>12</v>
      </c>
    </row>
    <row r="371" spans="2:7" ht="22.5" customHeight="1">
      <c r="B371" s="434" t="s">
        <v>36</v>
      </c>
      <c r="C371" s="434"/>
      <c r="D371" s="20" t="s">
        <v>590</v>
      </c>
      <c r="E371" s="11" t="s">
        <v>591</v>
      </c>
      <c r="F371" s="11" t="s">
        <v>143</v>
      </c>
      <c r="G371" s="11" t="s">
        <v>593</v>
      </c>
    </row>
    <row r="372" spans="2:7" ht="22.5" customHeight="1">
      <c r="B372" s="435" t="s">
        <v>37</v>
      </c>
      <c r="C372" s="436"/>
      <c r="D372" s="20" t="s">
        <v>1083</v>
      </c>
      <c r="E372" s="11" t="s">
        <v>591</v>
      </c>
      <c r="F372" s="11" t="s">
        <v>1084</v>
      </c>
      <c r="G372" s="11" t="s">
        <v>1085</v>
      </c>
    </row>
    <row r="373" spans="2:7" ht="26.25" customHeight="1">
      <c r="B373" s="434" t="s">
        <v>38</v>
      </c>
      <c r="C373" s="434"/>
      <c r="D373" s="20" t="s">
        <v>1086</v>
      </c>
      <c r="E373" s="11" t="s">
        <v>1087</v>
      </c>
      <c r="F373" s="11" t="s">
        <v>1088</v>
      </c>
      <c r="G373" s="46">
        <v>2010</v>
      </c>
    </row>
    <row r="376" spans="4:7" ht="22.5" customHeight="1">
      <c r="D376" s="437" t="s">
        <v>39</v>
      </c>
      <c r="E376" s="1" t="s">
        <v>40</v>
      </c>
      <c r="F376" s="438" t="s">
        <v>41</v>
      </c>
      <c r="G376" s="438"/>
    </row>
    <row r="377" spans="4:7" ht="22.5" customHeight="1">
      <c r="D377" s="437"/>
      <c r="E377" s="1" t="s">
        <v>42</v>
      </c>
      <c r="F377" s="438" t="s">
        <v>41</v>
      </c>
      <c r="G377" s="438"/>
    </row>
    <row r="378" spans="2:8" ht="35.25" customHeight="1">
      <c r="B378" s="433" t="s">
        <v>16</v>
      </c>
      <c r="C378" s="433"/>
      <c r="D378" s="433"/>
      <c r="E378" s="433"/>
      <c r="F378" s="433"/>
      <c r="G378" s="433"/>
      <c r="H378" s="9"/>
    </row>
    <row r="379" spans="2:7" ht="24" customHeight="1">
      <c r="B379" s="22" t="s">
        <v>521</v>
      </c>
      <c r="C379" s="439" t="s">
        <v>239</v>
      </c>
      <c r="D379" s="439"/>
      <c r="F379" s="440" t="str">
        <f>F292</f>
        <v>일   시 : 2014.04. 29.
경기장 : 대전한밭종합경기장</v>
      </c>
      <c r="G379" s="440"/>
    </row>
    <row r="380" spans="2:7" ht="24" customHeight="1">
      <c r="B380" s="1" t="s">
        <v>522</v>
      </c>
      <c r="C380" s="441" t="s">
        <v>297</v>
      </c>
      <c r="D380" s="441"/>
      <c r="F380" s="440"/>
      <c r="G380" s="440"/>
    </row>
    <row r="381" spans="6:7" ht="24" customHeight="1">
      <c r="F381" s="2"/>
      <c r="G381" s="2"/>
    </row>
    <row r="382" ht="20.25" customHeight="1"/>
    <row r="383" spans="4:7" ht="24" customHeight="1">
      <c r="D383" s="442" t="s">
        <v>532</v>
      </c>
      <c r="E383" s="442"/>
      <c r="G383" s="24"/>
    </row>
    <row r="384" spans="6:7" ht="15" customHeight="1" thickBot="1">
      <c r="F384" s="24"/>
      <c r="G384" s="24"/>
    </row>
    <row r="385" spans="4:6" ht="18" customHeight="1" thickBot="1">
      <c r="D385" s="21" t="s">
        <v>1</v>
      </c>
      <c r="E385" s="120"/>
      <c r="F385" s="10" t="s">
        <v>2</v>
      </c>
    </row>
    <row r="386" ht="14.25" thickBot="1"/>
    <row r="387" spans="2:7" ht="21" customHeight="1">
      <c r="B387" s="12" t="s">
        <v>474</v>
      </c>
      <c r="C387" s="13" t="s">
        <v>4</v>
      </c>
      <c r="D387" s="13" t="s">
        <v>5</v>
      </c>
      <c r="E387" s="13" t="s">
        <v>6</v>
      </c>
      <c r="F387" s="13" t="s">
        <v>7</v>
      </c>
      <c r="G387" s="14" t="s">
        <v>8</v>
      </c>
    </row>
    <row r="388" spans="1:7" ht="21" customHeight="1">
      <c r="A388" s="15">
        <v>1</v>
      </c>
      <c r="B388" s="344">
        <v>1</v>
      </c>
      <c r="C388" s="11">
        <v>82</v>
      </c>
      <c r="D388" s="11" t="s">
        <v>730</v>
      </c>
      <c r="E388" s="46" t="s">
        <v>700</v>
      </c>
      <c r="F388" s="370"/>
      <c r="G388" s="16"/>
    </row>
    <row r="389" spans="1:7" ht="21" customHeight="1">
      <c r="A389" s="15">
        <v>2</v>
      </c>
      <c r="B389" s="20" t="s">
        <v>540</v>
      </c>
      <c r="C389" s="11">
        <v>55</v>
      </c>
      <c r="D389" s="11" t="s">
        <v>715</v>
      </c>
      <c r="E389" s="46" t="s">
        <v>674</v>
      </c>
      <c r="F389" s="370"/>
      <c r="G389" s="16"/>
    </row>
    <row r="390" spans="1:7" ht="21" customHeight="1">
      <c r="A390" s="15">
        <v>3</v>
      </c>
      <c r="B390" s="344">
        <v>3</v>
      </c>
      <c r="C390" s="11">
        <v>62</v>
      </c>
      <c r="D390" s="11" t="s">
        <v>726</v>
      </c>
      <c r="E390" s="46" t="s">
        <v>680</v>
      </c>
      <c r="F390" s="370"/>
      <c r="G390" s="16"/>
    </row>
    <row r="391" spans="1:7" ht="21" customHeight="1">
      <c r="A391" s="15">
        <v>4</v>
      </c>
      <c r="B391" s="20" t="s">
        <v>538</v>
      </c>
      <c r="C391" s="11">
        <v>44</v>
      </c>
      <c r="D391" s="11" t="s">
        <v>718</v>
      </c>
      <c r="E391" s="46" t="s">
        <v>686</v>
      </c>
      <c r="F391" s="370"/>
      <c r="G391" s="16"/>
    </row>
    <row r="392" spans="1:7" ht="21" customHeight="1">
      <c r="A392" s="15">
        <v>5</v>
      </c>
      <c r="B392" s="344">
        <v>5</v>
      </c>
      <c r="C392" s="11">
        <v>11</v>
      </c>
      <c r="D392" s="11" t="s">
        <v>727</v>
      </c>
      <c r="E392" s="46" t="s">
        <v>704</v>
      </c>
      <c r="F392" s="370"/>
      <c r="G392" s="16"/>
    </row>
    <row r="393" spans="1:7" ht="21" customHeight="1">
      <c r="A393" s="15">
        <v>6</v>
      </c>
      <c r="B393" s="20" t="s">
        <v>536</v>
      </c>
      <c r="C393" s="11">
        <v>152</v>
      </c>
      <c r="D393" s="11" t="s">
        <v>720</v>
      </c>
      <c r="E393" s="46" t="s">
        <v>682</v>
      </c>
      <c r="F393" s="370"/>
      <c r="G393" s="16"/>
    </row>
    <row r="394" spans="1:7" ht="21" customHeight="1">
      <c r="A394" s="15">
        <v>7</v>
      </c>
      <c r="B394" s="344">
        <v>7</v>
      </c>
      <c r="C394" s="11">
        <v>128</v>
      </c>
      <c r="D394" s="11" t="s">
        <v>717</v>
      </c>
      <c r="E394" s="46" t="s">
        <v>694</v>
      </c>
      <c r="F394" s="370"/>
      <c r="G394" s="16"/>
    </row>
    <row r="395" spans="1:7" ht="21" customHeight="1">
      <c r="A395" s="15">
        <v>8</v>
      </c>
      <c r="B395" s="20" t="s">
        <v>539</v>
      </c>
      <c r="C395" s="11">
        <v>76</v>
      </c>
      <c r="D395" s="11" t="s">
        <v>719</v>
      </c>
      <c r="E395" s="46" t="s">
        <v>680</v>
      </c>
      <c r="F395" s="370"/>
      <c r="G395" s="16"/>
    </row>
    <row r="397" spans="2:8" ht="35.25" customHeight="1">
      <c r="B397" s="433" t="s">
        <v>9</v>
      </c>
      <c r="C397" s="433"/>
      <c r="D397" s="433"/>
      <c r="E397" s="433"/>
      <c r="F397" s="433"/>
      <c r="G397" s="433"/>
      <c r="H397" s="9"/>
    </row>
    <row r="399" spans="2:7" ht="24.75" customHeight="1">
      <c r="B399" s="434" t="s">
        <v>10</v>
      </c>
      <c r="C399" s="434"/>
      <c r="D399" s="11" t="s">
        <v>11</v>
      </c>
      <c r="E399" s="11" t="s">
        <v>5</v>
      </c>
      <c r="F399" s="11" t="s">
        <v>6</v>
      </c>
      <c r="G399" s="11" t="s">
        <v>12</v>
      </c>
    </row>
    <row r="400" spans="2:7" ht="22.5" customHeight="1">
      <c r="B400" s="434" t="s">
        <v>36</v>
      </c>
      <c r="C400" s="434"/>
      <c r="D400" s="20" t="s">
        <v>408</v>
      </c>
      <c r="E400" s="11" t="s">
        <v>409</v>
      </c>
      <c r="F400" s="11" t="s">
        <v>410</v>
      </c>
      <c r="G400" s="53" t="s">
        <v>411</v>
      </c>
    </row>
    <row r="401" spans="2:7" ht="22.5" customHeight="1">
      <c r="B401" s="435" t="s">
        <v>37</v>
      </c>
      <c r="C401" s="436"/>
      <c r="D401" s="20" t="s">
        <v>1094</v>
      </c>
      <c r="E401" s="11" t="s">
        <v>1093</v>
      </c>
      <c r="F401" s="11" t="s">
        <v>1092</v>
      </c>
      <c r="G401" s="406">
        <v>2013</v>
      </c>
    </row>
    <row r="402" spans="2:7" ht="26.25" customHeight="1">
      <c r="B402" s="434" t="s">
        <v>38</v>
      </c>
      <c r="C402" s="434"/>
      <c r="D402" s="20" t="s">
        <v>1089</v>
      </c>
      <c r="E402" s="11" t="s">
        <v>1090</v>
      </c>
      <c r="F402" s="11" t="s">
        <v>1091</v>
      </c>
      <c r="G402" s="46">
        <v>2010</v>
      </c>
    </row>
    <row r="405" spans="4:7" ht="22.5" customHeight="1">
      <c r="D405" s="437" t="s">
        <v>293</v>
      </c>
      <c r="E405" s="1" t="s">
        <v>294</v>
      </c>
      <c r="F405" s="438" t="s">
        <v>295</v>
      </c>
      <c r="G405" s="438"/>
    </row>
    <row r="406" spans="4:7" ht="22.5" customHeight="1">
      <c r="D406" s="437"/>
      <c r="E406" s="1" t="s">
        <v>296</v>
      </c>
      <c r="F406" s="438" t="s">
        <v>295</v>
      </c>
      <c r="G406" s="438"/>
    </row>
  </sheetData>
  <sheetProtection/>
  <mergeCells count="171">
    <mergeCell ref="D383:E383"/>
    <mergeCell ref="D354:E354"/>
    <mergeCell ref="B371:C371"/>
    <mergeCell ref="B372:C372"/>
    <mergeCell ref="B373:C373"/>
    <mergeCell ref="D376:D377"/>
    <mergeCell ref="F376:G376"/>
    <mergeCell ref="F377:G377"/>
    <mergeCell ref="B349:G349"/>
    <mergeCell ref="C350:D350"/>
    <mergeCell ref="F350:G351"/>
    <mergeCell ref="C351:D351"/>
    <mergeCell ref="B368:G368"/>
    <mergeCell ref="B370:C370"/>
    <mergeCell ref="B342:C342"/>
    <mergeCell ref="B343:C343"/>
    <mergeCell ref="B344:C344"/>
    <mergeCell ref="D347:D348"/>
    <mergeCell ref="F347:G347"/>
    <mergeCell ref="F348:G348"/>
    <mergeCell ref="B320:G320"/>
    <mergeCell ref="C321:D321"/>
    <mergeCell ref="F321:G322"/>
    <mergeCell ref="C322:D322"/>
    <mergeCell ref="B339:G339"/>
    <mergeCell ref="B341:C341"/>
    <mergeCell ref="F405:G405"/>
    <mergeCell ref="F406:G406"/>
    <mergeCell ref="B400:C400"/>
    <mergeCell ref="B401:C401"/>
    <mergeCell ref="B402:C402"/>
    <mergeCell ref="D405:D406"/>
    <mergeCell ref="B397:G397"/>
    <mergeCell ref="B399:C399"/>
    <mergeCell ref="B146:G146"/>
    <mergeCell ref="C147:D147"/>
    <mergeCell ref="F147:G148"/>
    <mergeCell ref="C148:D148"/>
    <mergeCell ref="B314:C314"/>
    <mergeCell ref="F318:G318"/>
    <mergeCell ref="B378:G378"/>
    <mergeCell ref="C379:D379"/>
    <mergeCell ref="F379:G380"/>
    <mergeCell ref="C380:D380"/>
    <mergeCell ref="D318:D319"/>
    <mergeCell ref="F319:G319"/>
    <mergeCell ref="B1:G1"/>
    <mergeCell ref="C2:D2"/>
    <mergeCell ref="C3:D3"/>
    <mergeCell ref="B20:G20"/>
    <mergeCell ref="F2:G3"/>
    <mergeCell ref="B22:C22"/>
    <mergeCell ref="B233:G233"/>
    <mergeCell ref="C234:D234"/>
    <mergeCell ref="B23:C23"/>
    <mergeCell ref="B24:C24"/>
    <mergeCell ref="B25:C25"/>
    <mergeCell ref="D28:D29"/>
    <mergeCell ref="F28:G28"/>
    <mergeCell ref="F29:G29"/>
    <mergeCell ref="B226:C226"/>
    <mergeCell ref="B227:C227"/>
    <mergeCell ref="D260:D261"/>
    <mergeCell ref="F260:G260"/>
    <mergeCell ref="F261:G261"/>
    <mergeCell ref="B255:C255"/>
    <mergeCell ref="B256:C256"/>
    <mergeCell ref="F234:G235"/>
    <mergeCell ref="C235:D235"/>
    <mergeCell ref="B257:C257"/>
    <mergeCell ref="B252:G252"/>
    <mergeCell ref="B254:C254"/>
    <mergeCell ref="B204:G204"/>
    <mergeCell ref="C205:D205"/>
    <mergeCell ref="F205:G206"/>
    <mergeCell ref="C206:D206"/>
    <mergeCell ref="B228:C228"/>
    <mergeCell ref="D231:D232"/>
    <mergeCell ref="B223:G223"/>
    <mergeCell ref="B225:C225"/>
    <mergeCell ref="F231:G231"/>
    <mergeCell ref="F232:G232"/>
    <mergeCell ref="B199:C199"/>
    <mergeCell ref="B197:C197"/>
    <mergeCell ref="B198:C198"/>
    <mergeCell ref="B165:G165"/>
    <mergeCell ref="B167:C167"/>
    <mergeCell ref="D202:D203"/>
    <mergeCell ref="F202:G202"/>
    <mergeCell ref="F203:G203"/>
    <mergeCell ref="B168:C168"/>
    <mergeCell ref="B169:C169"/>
    <mergeCell ref="B175:G175"/>
    <mergeCell ref="C176:D176"/>
    <mergeCell ref="D180:E180"/>
    <mergeCell ref="B170:C170"/>
    <mergeCell ref="D173:D174"/>
    <mergeCell ref="F173:G173"/>
    <mergeCell ref="F174:G174"/>
    <mergeCell ref="B52:C52"/>
    <mergeCell ref="B53:C53"/>
    <mergeCell ref="B54:C54"/>
    <mergeCell ref="D57:D58"/>
    <mergeCell ref="B49:G49"/>
    <mergeCell ref="B51:C51"/>
    <mergeCell ref="F57:G57"/>
    <mergeCell ref="F58:G58"/>
    <mergeCell ref="B30:G30"/>
    <mergeCell ref="C31:D31"/>
    <mergeCell ref="F31:G32"/>
    <mergeCell ref="C32:D32"/>
    <mergeCell ref="B291:G291"/>
    <mergeCell ref="C292:D292"/>
    <mergeCell ref="F176:G177"/>
    <mergeCell ref="C177:D177"/>
    <mergeCell ref="B194:G194"/>
    <mergeCell ref="B196:C196"/>
    <mergeCell ref="B312:C312"/>
    <mergeCell ref="B315:C315"/>
    <mergeCell ref="F292:G293"/>
    <mergeCell ref="C293:D293"/>
    <mergeCell ref="B310:G310"/>
    <mergeCell ref="B313:C313"/>
    <mergeCell ref="B262:G262"/>
    <mergeCell ref="C263:D263"/>
    <mergeCell ref="F263:G264"/>
    <mergeCell ref="C264:D264"/>
    <mergeCell ref="B281:G281"/>
    <mergeCell ref="B283:C283"/>
    <mergeCell ref="F289:G289"/>
    <mergeCell ref="F290:G290"/>
    <mergeCell ref="B284:C284"/>
    <mergeCell ref="B285:C285"/>
    <mergeCell ref="B286:C286"/>
    <mergeCell ref="D289:D290"/>
    <mergeCell ref="B88:G88"/>
    <mergeCell ref="C89:D89"/>
    <mergeCell ref="F89:G90"/>
    <mergeCell ref="C90:D90"/>
    <mergeCell ref="B107:G107"/>
    <mergeCell ref="B109:C109"/>
    <mergeCell ref="B110:C110"/>
    <mergeCell ref="B111:C111"/>
    <mergeCell ref="B112:C112"/>
    <mergeCell ref="D115:D116"/>
    <mergeCell ref="F115:G115"/>
    <mergeCell ref="F116:G116"/>
    <mergeCell ref="B59:G59"/>
    <mergeCell ref="C60:D60"/>
    <mergeCell ref="F60:G61"/>
    <mergeCell ref="C61:D61"/>
    <mergeCell ref="B78:G78"/>
    <mergeCell ref="B80:C80"/>
    <mergeCell ref="B81:C81"/>
    <mergeCell ref="B82:C82"/>
    <mergeCell ref="B83:C83"/>
    <mergeCell ref="D86:D87"/>
    <mergeCell ref="F86:G86"/>
    <mergeCell ref="F87:G87"/>
    <mergeCell ref="B117:G117"/>
    <mergeCell ref="C118:D118"/>
    <mergeCell ref="F118:G119"/>
    <mergeCell ref="C119:D119"/>
    <mergeCell ref="B136:G136"/>
    <mergeCell ref="B138:C138"/>
    <mergeCell ref="B139:C139"/>
    <mergeCell ref="B140:C140"/>
    <mergeCell ref="B141:C141"/>
    <mergeCell ref="D144:D145"/>
    <mergeCell ref="F144:G144"/>
    <mergeCell ref="F145:G145"/>
  </mergeCells>
  <printOptions horizontalCentered="1"/>
  <pageMargins left="0.7480314960629921" right="0.7480314960629921" top="0.984251968503937" bottom="0.59" header="0.5118110236220472" footer="0.5118110236220472"/>
  <pageSetup horizontalDpi="600" verticalDpi="600" orientation="portrait" paperSize="9" scale="95" r:id="rId1"/>
  <rowBreaks count="13" manualBreakCount="13">
    <brk id="29" min="1" max="6" man="1"/>
    <brk id="58" min="1" max="6" man="1"/>
    <brk id="87" min="1" max="6" man="1"/>
    <brk id="116" min="1" max="6" man="1"/>
    <brk id="145" min="1" max="6" man="1"/>
    <brk id="174" min="1" max="6" man="1"/>
    <brk id="203" min="1" max="6" man="1"/>
    <brk id="232" min="1" max="6" man="1"/>
    <brk id="261" min="1" max="6" man="1"/>
    <brk id="290" min="1" max="6" man="1"/>
    <brk id="319" min="1" max="6" man="1"/>
    <brk id="348" min="1" max="6" man="1"/>
    <brk id="377" min="1" max="6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3"/>
  <sheetViews>
    <sheetView view="pageBreakPreview" zoomScale="85" zoomScaleSheetLayoutView="85" zoomScalePageLayoutView="0" workbookViewId="0" topLeftCell="A411">
      <selection activeCell="D420" sqref="D420"/>
    </sheetView>
  </sheetViews>
  <sheetFormatPr defaultColWidth="8.88671875" defaultRowHeight="13.5"/>
  <cols>
    <col min="1" max="1" width="11.10546875" style="65" customWidth="1"/>
    <col min="2" max="2" width="6.10546875" style="1" customWidth="1"/>
    <col min="3" max="3" width="5.88671875" style="1" customWidth="1"/>
    <col min="4" max="4" width="10.3359375" style="1" customWidth="1"/>
    <col min="5" max="6" width="11.3359375" style="1" customWidth="1"/>
    <col min="7" max="7" width="12.3359375" style="1" customWidth="1"/>
    <col min="8" max="16384" width="8.88671875" style="1" customWidth="1"/>
  </cols>
  <sheetData>
    <row r="1" spans="1:8" ht="35.25" customHeight="1">
      <c r="A1" s="95"/>
      <c r="B1" s="451" t="s">
        <v>319</v>
      </c>
      <c r="C1" s="433"/>
      <c r="D1" s="433"/>
      <c r="E1" s="433"/>
      <c r="F1" s="433"/>
      <c r="G1" s="433"/>
      <c r="H1" s="9"/>
    </row>
    <row r="2" spans="1:7" ht="24" customHeight="1">
      <c r="A2" s="96"/>
      <c r="B2" s="22" t="s">
        <v>320</v>
      </c>
      <c r="C2" s="439" t="s">
        <v>348</v>
      </c>
      <c r="D2" s="439"/>
      <c r="F2" s="440" t="s">
        <v>731</v>
      </c>
      <c r="G2" s="440"/>
    </row>
    <row r="3" spans="1:7" ht="24" customHeight="1">
      <c r="A3" s="96"/>
      <c r="B3" s="1" t="s">
        <v>321</v>
      </c>
      <c r="C3" s="443" t="s">
        <v>343</v>
      </c>
      <c r="D3" s="443"/>
      <c r="F3" s="440"/>
      <c r="G3" s="440"/>
    </row>
    <row r="4" spans="1:7" ht="24" customHeight="1">
      <c r="A4" s="97"/>
      <c r="C4" s="443"/>
      <c r="D4" s="443"/>
      <c r="F4" s="111" t="s">
        <v>322</v>
      </c>
      <c r="G4" s="111" t="s">
        <v>13</v>
      </c>
    </row>
    <row r="5" ht="20.25" customHeight="1"/>
    <row r="6" spans="1:7" ht="24" customHeight="1">
      <c r="A6" s="98"/>
      <c r="F6" s="24"/>
      <c r="G6" s="24"/>
    </row>
    <row r="7" ht="14.25" thickBot="1"/>
    <row r="8" spans="4:6" ht="18" customHeight="1" thickBot="1">
      <c r="D8" s="21" t="s">
        <v>324</v>
      </c>
      <c r="E8" s="120" t="s">
        <v>1461</v>
      </c>
      <c r="F8" s="10" t="s">
        <v>325</v>
      </c>
    </row>
    <row r="10" spans="2:7" ht="21" customHeight="1">
      <c r="B10" s="11" t="s">
        <v>326</v>
      </c>
      <c r="C10" s="11" t="s">
        <v>327</v>
      </c>
      <c r="D10" s="11" t="s">
        <v>328</v>
      </c>
      <c r="E10" s="11" t="s">
        <v>329</v>
      </c>
      <c r="F10" s="11" t="s">
        <v>330</v>
      </c>
      <c r="G10" s="11" t="s">
        <v>331</v>
      </c>
    </row>
    <row r="11" spans="1:7" ht="21" customHeight="1">
      <c r="A11" s="361" t="s">
        <v>529</v>
      </c>
      <c r="B11" s="344">
        <v>1</v>
      </c>
      <c r="C11" s="11">
        <v>22</v>
      </c>
      <c r="D11" s="11" t="s">
        <v>733</v>
      </c>
      <c r="E11" s="46" t="s">
        <v>704</v>
      </c>
      <c r="F11" s="20" t="s">
        <v>1462</v>
      </c>
      <c r="G11" s="16"/>
    </row>
    <row r="12" spans="1:7" ht="21" customHeight="1">
      <c r="A12" s="361" t="s">
        <v>540</v>
      </c>
      <c r="B12" s="344">
        <v>2</v>
      </c>
      <c r="C12" s="11">
        <v>149</v>
      </c>
      <c r="D12" s="11" t="s">
        <v>734</v>
      </c>
      <c r="E12" s="46" t="s">
        <v>680</v>
      </c>
      <c r="F12" s="20" t="s">
        <v>1463</v>
      </c>
      <c r="G12" s="16"/>
    </row>
    <row r="13" spans="1:7" ht="21" customHeight="1">
      <c r="A13" s="361" t="s">
        <v>534</v>
      </c>
      <c r="B13" s="344">
        <v>3</v>
      </c>
      <c r="C13" s="11">
        <v>86</v>
      </c>
      <c r="D13" s="11" t="s">
        <v>735</v>
      </c>
      <c r="E13" s="46" t="s">
        <v>676</v>
      </c>
      <c r="F13" s="20" t="s">
        <v>1464</v>
      </c>
      <c r="G13" s="16"/>
    </row>
    <row r="14" spans="1:7" ht="21" customHeight="1">
      <c r="A14" s="361" t="s">
        <v>538</v>
      </c>
      <c r="B14" s="344">
        <v>4</v>
      </c>
      <c r="C14" s="11">
        <v>251</v>
      </c>
      <c r="D14" s="11" t="s">
        <v>705</v>
      </c>
      <c r="E14" s="46" t="s">
        <v>706</v>
      </c>
      <c r="F14" s="20" t="s">
        <v>1465</v>
      </c>
      <c r="G14" s="16"/>
    </row>
    <row r="15" spans="1:7" ht="21" customHeight="1">
      <c r="A15" s="361" t="s">
        <v>535</v>
      </c>
      <c r="B15" s="344">
        <v>5</v>
      </c>
      <c r="C15" s="11">
        <v>78</v>
      </c>
      <c r="D15" s="11" t="s">
        <v>732</v>
      </c>
      <c r="E15" s="46" t="s">
        <v>702</v>
      </c>
      <c r="F15" s="20" t="s">
        <v>1466</v>
      </c>
      <c r="G15" s="16"/>
    </row>
    <row r="16" spans="1:7" ht="21" customHeight="1">
      <c r="A16" s="361" t="s">
        <v>536</v>
      </c>
      <c r="B16" s="344">
        <v>6</v>
      </c>
      <c r="C16" s="11">
        <v>276</v>
      </c>
      <c r="D16" s="11" t="s">
        <v>698</v>
      </c>
      <c r="E16" s="46" t="s">
        <v>694</v>
      </c>
      <c r="F16" s="20" t="s">
        <v>1467</v>
      </c>
      <c r="G16" s="16"/>
    </row>
    <row r="17" spans="1:7" ht="21" customHeight="1">
      <c r="A17" s="361" t="s">
        <v>537</v>
      </c>
      <c r="B17" s="344">
        <v>7</v>
      </c>
      <c r="C17" s="11">
        <v>133</v>
      </c>
      <c r="D17" s="11" t="s">
        <v>736</v>
      </c>
      <c r="E17" s="46" t="s">
        <v>674</v>
      </c>
      <c r="F17" s="20" t="s">
        <v>1468</v>
      </c>
      <c r="G17" s="16"/>
    </row>
    <row r="18" spans="2:7" ht="21" customHeight="1">
      <c r="B18" s="344"/>
      <c r="C18" s="11"/>
      <c r="D18" s="11"/>
      <c r="E18" s="46"/>
      <c r="F18" s="20"/>
      <c r="G18" s="16"/>
    </row>
    <row r="20" spans="1:8" ht="35.25" customHeight="1">
      <c r="A20" s="95"/>
      <c r="B20" s="433" t="s">
        <v>332</v>
      </c>
      <c r="C20" s="433"/>
      <c r="D20" s="433"/>
      <c r="E20" s="433"/>
      <c r="F20" s="433"/>
      <c r="G20" s="433"/>
      <c r="H20" s="9"/>
    </row>
    <row r="22" spans="1:7" ht="24.75" customHeight="1">
      <c r="A22" s="94"/>
      <c r="B22" s="434" t="s">
        <v>333</v>
      </c>
      <c r="C22" s="434"/>
      <c r="D22" s="11" t="s">
        <v>334</v>
      </c>
      <c r="E22" s="11" t="s">
        <v>328</v>
      </c>
      <c r="F22" s="11" t="s">
        <v>329</v>
      </c>
      <c r="G22" s="11" t="s">
        <v>335</v>
      </c>
    </row>
    <row r="23" spans="1:7" ht="22.5" customHeight="1">
      <c r="A23" s="94"/>
      <c r="B23" s="434" t="s">
        <v>336</v>
      </c>
      <c r="C23" s="434"/>
      <c r="D23" s="20" t="s">
        <v>412</v>
      </c>
      <c r="E23" s="11" t="s">
        <v>413</v>
      </c>
      <c r="F23" s="11" t="s">
        <v>414</v>
      </c>
      <c r="G23" s="11" t="s">
        <v>415</v>
      </c>
    </row>
    <row r="24" spans="1:7" ht="22.5" customHeight="1">
      <c r="A24" s="94"/>
      <c r="B24" s="435" t="s">
        <v>337</v>
      </c>
      <c r="C24" s="436"/>
      <c r="D24" s="20" t="s">
        <v>1095</v>
      </c>
      <c r="E24" s="11" t="s">
        <v>1096</v>
      </c>
      <c r="F24" s="11" t="s">
        <v>1097</v>
      </c>
      <c r="G24" s="11">
        <v>2009</v>
      </c>
    </row>
    <row r="25" spans="1:7" ht="22.5" customHeight="1">
      <c r="A25" s="407"/>
      <c r="B25" s="434" t="s">
        <v>338</v>
      </c>
      <c r="C25" s="434"/>
      <c r="D25" s="20" t="s">
        <v>1098</v>
      </c>
      <c r="E25" s="11" t="s">
        <v>1099</v>
      </c>
      <c r="F25" s="11" t="s">
        <v>1100</v>
      </c>
      <c r="G25" s="46">
        <v>2004</v>
      </c>
    </row>
    <row r="28" spans="1:7" ht="22.5" customHeight="1">
      <c r="A28" s="100"/>
      <c r="D28" s="437" t="s">
        <v>339</v>
      </c>
      <c r="E28" s="1" t="s">
        <v>340</v>
      </c>
      <c r="F28" s="438" t="s">
        <v>341</v>
      </c>
      <c r="G28" s="438"/>
    </row>
    <row r="29" spans="1:7" ht="22.5" customHeight="1">
      <c r="A29" s="100"/>
      <c r="D29" s="437"/>
      <c r="E29" s="1" t="s">
        <v>342</v>
      </c>
      <c r="F29" s="438" t="s">
        <v>341</v>
      </c>
      <c r="G29" s="438"/>
    </row>
    <row r="30" spans="1:8" ht="35.25" customHeight="1">
      <c r="A30" s="95"/>
      <c r="B30" s="433" t="s">
        <v>319</v>
      </c>
      <c r="C30" s="433"/>
      <c r="D30" s="433"/>
      <c r="E30" s="433"/>
      <c r="F30" s="433"/>
      <c r="G30" s="433"/>
      <c r="H30" s="9"/>
    </row>
    <row r="31" spans="1:7" ht="24" customHeight="1">
      <c r="A31" s="96"/>
      <c r="B31" s="22" t="s">
        <v>320</v>
      </c>
      <c r="C31" s="439" t="s">
        <v>204</v>
      </c>
      <c r="D31" s="439"/>
      <c r="F31" s="440" t="str">
        <f>F2</f>
        <v>일   시 : 2014.04. 30.
경기장 : 대전한밭종합경기장</v>
      </c>
      <c r="G31" s="440"/>
    </row>
    <row r="32" spans="1:7" ht="24" customHeight="1">
      <c r="A32" s="96"/>
      <c r="B32" s="1" t="s">
        <v>321</v>
      </c>
      <c r="C32" s="443" t="s">
        <v>343</v>
      </c>
      <c r="D32" s="443"/>
      <c r="F32" s="440"/>
      <c r="G32" s="440"/>
    </row>
    <row r="33" spans="1:7" ht="24" customHeight="1">
      <c r="A33" s="97"/>
      <c r="C33" s="443"/>
      <c r="D33" s="443"/>
      <c r="F33" s="111" t="s">
        <v>322</v>
      </c>
      <c r="G33" s="111" t="s">
        <v>194</v>
      </c>
    </row>
    <row r="34" ht="20.25" customHeight="1"/>
    <row r="35" spans="1:7" ht="24" customHeight="1">
      <c r="A35" s="98"/>
      <c r="F35" s="24"/>
      <c r="G35" s="24"/>
    </row>
    <row r="36" ht="14.25" thickBot="1"/>
    <row r="37" spans="4:6" ht="18" customHeight="1" thickBot="1">
      <c r="D37" s="21" t="s">
        <v>324</v>
      </c>
      <c r="E37" s="120" t="s">
        <v>647</v>
      </c>
      <c r="F37" s="10" t="s">
        <v>325</v>
      </c>
    </row>
    <row r="39" spans="2:7" ht="21" customHeight="1">
      <c r="B39" s="11" t="s">
        <v>326</v>
      </c>
      <c r="C39" s="11" t="s">
        <v>327</v>
      </c>
      <c r="D39" s="11" t="s">
        <v>328</v>
      </c>
      <c r="E39" s="11" t="s">
        <v>329</v>
      </c>
      <c r="F39" s="11" t="s">
        <v>330</v>
      </c>
      <c r="G39" s="11" t="s">
        <v>331</v>
      </c>
    </row>
    <row r="40" spans="2:13" ht="21" customHeight="1">
      <c r="B40" s="344">
        <v>1</v>
      </c>
      <c r="C40" s="11">
        <v>296</v>
      </c>
      <c r="D40" s="11" t="s">
        <v>738</v>
      </c>
      <c r="E40" s="46" t="s">
        <v>690</v>
      </c>
      <c r="F40" s="20" t="s">
        <v>1469</v>
      </c>
      <c r="G40" s="16"/>
      <c r="H40" s="11">
        <v>22</v>
      </c>
      <c r="I40" s="11" t="s">
        <v>733</v>
      </c>
      <c r="J40" s="46" t="s">
        <v>704</v>
      </c>
      <c r="K40" s="20" t="s">
        <v>1462</v>
      </c>
      <c r="L40" s="11"/>
      <c r="M40" s="11"/>
    </row>
    <row r="41" spans="2:13" ht="21" customHeight="1">
      <c r="B41" s="344">
        <v>2</v>
      </c>
      <c r="C41" s="11">
        <v>26</v>
      </c>
      <c r="D41" s="11" t="s">
        <v>737</v>
      </c>
      <c r="E41" s="46" t="s">
        <v>704</v>
      </c>
      <c r="F41" s="20" t="s">
        <v>1470</v>
      </c>
      <c r="G41" s="16"/>
      <c r="H41" s="11">
        <v>149</v>
      </c>
      <c r="I41" s="11" t="s">
        <v>734</v>
      </c>
      <c r="J41" s="46" t="s">
        <v>680</v>
      </c>
      <c r="K41" s="20" t="s">
        <v>1463</v>
      </c>
      <c r="L41" s="20"/>
      <c r="M41" s="11"/>
    </row>
    <row r="42" spans="2:13" ht="21" customHeight="1">
      <c r="B42" s="344">
        <v>3</v>
      </c>
      <c r="C42" s="11">
        <v>330</v>
      </c>
      <c r="D42" s="11" t="s">
        <v>697</v>
      </c>
      <c r="E42" s="46" t="s">
        <v>684</v>
      </c>
      <c r="F42" s="20" t="s">
        <v>1471</v>
      </c>
      <c r="G42" s="16"/>
      <c r="H42" s="11">
        <v>86</v>
      </c>
      <c r="I42" s="11" t="s">
        <v>735</v>
      </c>
      <c r="J42" s="46" t="s">
        <v>676</v>
      </c>
      <c r="K42" s="20" t="s">
        <v>1464</v>
      </c>
      <c r="L42" s="11"/>
      <c r="M42" s="11"/>
    </row>
    <row r="43" spans="2:12" ht="21" customHeight="1">
      <c r="B43" s="344">
        <v>4</v>
      </c>
      <c r="C43" s="11">
        <v>214</v>
      </c>
      <c r="D43" s="11" t="s">
        <v>695</v>
      </c>
      <c r="E43" s="46" t="s">
        <v>678</v>
      </c>
      <c r="F43" s="20" t="s">
        <v>1472</v>
      </c>
      <c r="G43" s="16"/>
      <c r="H43" s="11">
        <v>296</v>
      </c>
      <c r="I43" s="11" t="s">
        <v>738</v>
      </c>
      <c r="J43" s="46" t="s">
        <v>690</v>
      </c>
      <c r="K43" s="20" t="s">
        <v>1469</v>
      </c>
      <c r="L43" s="326"/>
    </row>
    <row r="44" spans="2:11" ht="21" customHeight="1">
      <c r="B44" s="344">
        <v>5</v>
      </c>
      <c r="C44" s="11">
        <v>272</v>
      </c>
      <c r="D44" s="11" t="s">
        <v>739</v>
      </c>
      <c r="E44" s="46" t="s">
        <v>694</v>
      </c>
      <c r="F44" s="20" t="s">
        <v>1473</v>
      </c>
      <c r="G44" s="16"/>
      <c r="H44" s="11">
        <v>26</v>
      </c>
      <c r="I44" s="11" t="s">
        <v>737</v>
      </c>
      <c r="J44" s="46" t="s">
        <v>704</v>
      </c>
      <c r="K44" s="20" t="s">
        <v>1470</v>
      </c>
    </row>
    <row r="45" spans="2:11" ht="21" customHeight="1">
      <c r="B45" s="344">
        <v>6</v>
      </c>
      <c r="C45" s="11">
        <v>239</v>
      </c>
      <c r="D45" s="11" t="s">
        <v>711</v>
      </c>
      <c r="E45" s="46" t="s">
        <v>692</v>
      </c>
      <c r="F45" s="20" t="s">
        <v>1474</v>
      </c>
      <c r="G45" s="16"/>
      <c r="H45" s="11">
        <v>217</v>
      </c>
      <c r="I45" s="11" t="s">
        <v>677</v>
      </c>
      <c r="J45" s="46" t="s">
        <v>678</v>
      </c>
      <c r="K45" s="20" t="s">
        <v>1476</v>
      </c>
    </row>
    <row r="46" spans="2:11" ht="21" customHeight="1">
      <c r="B46" s="344">
        <v>7</v>
      </c>
      <c r="C46" s="11">
        <v>323</v>
      </c>
      <c r="D46" s="11" t="s">
        <v>740</v>
      </c>
      <c r="E46" s="46" t="s">
        <v>682</v>
      </c>
      <c r="F46" s="20" t="s">
        <v>1475</v>
      </c>
      <c r="G46" s="16"/>
      <c r="H46" s="11">
        <v>81</v>
      </c>
      <c r="I46" s="11" t="s">
        <v>741</v>
      </c>
      <c r="J46" s="46" t="s">
        <v>676</v>
      </c>
      <c r="K46" s="20" t="s">
        <v>1477</v>
      </c>
    </row>
    <row r="47" spans="2:11" ht="21" customHeight="1">
      <c r="B47" s="344"/>
      <c r="C47" s="11"/>
      <c r="D47" s="11"/>
      <c r="E47" s="46"/>
      <c r="F47" s="20"/>
      <c r="G47" s="16"/>
      <c r="H47" s="11">
        <v>178</v>
      </c>
      <c r="I47" s="11" t="s">
        <v>699</v>
      </c>
      <c r="J47" s="46" t="s">
        <v>700</v>
      </c>
      <c r="K47" s="20" t="s">
        <v>1477</v>
      </c>
    </row>
    <row r="49" spans="1:8" ht="35.25" customHeight="1">
      <c r="A49" s="95"/>
      <c r="B49" s="433" t="s">
        <v>332</v>
      </c>
      <c r="C49" s="433"/>
      <c r="D49" s="433"/>
      <c r="E49" s="433"/>
      <c r="F49" s="433"/>
      <c r="G49" s="433"/>
      <c r="H49" s="9"/>
    </row>
    <row r="51" spans="2:7" ht="24.75" customHeight="1">
      <c r="B51" s="434" t="s">
        <v>10</v>
      </c>
      <c r="C51" s="434"/>
      <c r="D51" s="11" t="s">
        <v>11</v>
      </c>
      <c r="E51" s="11" t="s">
        <v>5</v>
      </c>
      <c r="F51" s="11" t="s">
        <v>6</v>
      </c>
      <c r="G51" s="11" t="s">
        <v>12</v>
      </c>
    </row>
    <row r="52" spans="2:7" ht="22.5" customHeight="1">
      <c r="B52" s="434" t="s">
        <v>36</v>
      </c>
      <c r="C52" s="434"/>
      <c r="D52" s="20" t="s">
        <v>412</v>
      </c>
      <c r="E52" s="11" t="s">
        <v>407</v>
      </c>
      <c r="F52" s="11" t="s">
        <v>414</v>
      </c>
      <c r="G52" s="11" t="s">
        <v>415</v>
      </c>
    </row>
    <row r="53" spans="2:7" ht="22.5" customHeight="1">
      <c r="B53" s="435" t="s">
        <v>37</v>
      </c>
      <c r="C53" s="436"/>
      <c r="D53" s="20" t="s">
        <v>1095</v>
      </c>
      <c r="E53" s="11" t="s">
        <v>1096</v>
      </c>
      <c r="F53" s="11" t="s">
        <v>1097</v>
      </c>
      <c r="G53" s="11">
        <v>2009</v>
      </c>
    </row>
    <row r="54" spans="1:7" ht="22.5" customHeight="1">
      <c r="A54" s="99"/>
      <c r="B54" s="434" t="s">
        <v>38</v>
      </c>
      <c r="C54" s="434"/>
      <c r="D54" s="20" t="s">
        <v>1098</v>
      </c>
      <c r="E54" s="11" t="s">
        <v>1099</v>
      </c>
      <c r="F54" s="11" t="s">
        <v>1100</v>
      </c>
      <c r="G54" s="46">
        <v>2004</v>
      </c>
    </row>
    <row r="57" spans="1:7" ht="22.5" customHeight="1">
      <c r="A57" s="100"/>
      <c r="D57" s="437" t="s">
        <v>339</v>
      </c>
      <c r="E57" s="1" t="s">
        <v>340</v>
      </c>
      <c r="F57" s="438" t="s">
        <v>341</v>
      </c>
      <c r="G57" s="438"/>
    </row>
    <row r="58" spans="1:7" ht="22.5" customHeight="1">
      <c r="A58" s="100"/>
      <c r="D58" s="437"/>
      <c r="E58" s="1" t="s">
        <v>342</v>
      </c>
      <c r="F58" s="438" t="s">
        <v>341</v>
      </c>
      <c r="G58" s="438"/>
    </row>
    <row r="59" spans="1:8" ht="35.25" customHeight="1">
      <c r="A59" s="95"/>
      <c r="B59" s="433" t="s">
        <v>16</v>
      </c>
      <c r="C59" s="433"/>
      <c r="D59" s="433"/>
      <c r="E59" s="433"/>
      <c r="F59" s="433"/>
      <c r="G59" s="433"/>
      <c r="H59" s="9"/>
    </row>
    <row r="60" spans="1:7" ht="24" customHeight="1">
      <c r="A60" s="96"/>
      <c r="B60" s="22" t="s">
        <v>17</v>
      </c>
      <c r="C60" s="439" t="s">
        <v>204</v>
      </c>
      <c r="D60" s="439"/>
      <c r="F60" s="440" t="str">
        <f>F2</f>
        <v>일   시 : 2014.04. 30.
경기장 : 대전한밭종합경기장</v>
      </c>
      <c r="G60" s="440"/>
    </row>
    <row r="61" spans="1:7" ht="24" customHeight="1">
      <c r="A61" s="96"/>
      <c r="B61" s="1" t="s">
        <v>62</v>
      </c>
      <c r="C61" s="443" t="s">
        <v>343</v>
      </c>
      <c r="D61" s="443"/>
      <c r="F61" s="440"/>
      <c r="G61" s="440"/>
    </row>
    <row r="62" spans="1:7" ht="24" customHeight="1">
      <c r="A62" s="97"/>
      <c r="C62" s="443"/>
      <c r="D62" s="443"/>
      <c r="F62" s="111" t="s">
        <v>43</v>
      </c>
      <c r="G62" s="111" t="s">
        <v>468</v>
      </c>
    </row>
    <row r="63" ht="20.25" customHeight="1"/>
    <row r="64" spans="1:7" ht="24" customHeight="1">
      <c r="A64" s="98"/>
      <c r="F64" s="24"/>
      <c r="G64" s="24"/>
    </row>
    <row r="65" ht="14.25" thickBot="1"/>
    <row r="66" spans="4:6" ht="18" customHeight="1" thickBot="1">
      <c r="D66" s="21" t="s">
        <v>1</v>
      </c>
      <c r="E66" s="120" t="s">
        <v>1403</v>
      </c>
      <c r="F66" s="10" t="s">
        <v>2</v>
      </c>
    </row>
    <row r="68" spans="2:11" ht="21" customHeight="1">
      <c r="B68" s="11" t="s">
        <v>3</v>
      </c>
      <c r="C68" s="11" t="s">
        <v>4</v>
      </c>
      <c r="D68" s="11" t="s">
        <v>5</v>
      </c>
      <c r="E68" s="11" t="s">
        <v>6</v>
      </c>
      <c r="F68" s="11" t="s">
        <v>7</v>
      </c>
      <c r="G68" s="11" t="s">
        <v>8</v>
      </c>
      <c r="H68" s="11">
        <f>-I65</f>
        <v>0</v>
      </c>
      <c r="I68" s="11"/>
      <c r="J68" s="11"/>
      <c r="K68" s="20"/>
    </row>
    <row r="69" spans="1:13" ht="21" customHeight="1">
      <c r="A69" s="65">
        <v>1</v>
      </c>
      <c r="B69" s="344">
        <v>1</v>
      </c>
      <c r="C69" s="11">
        <v>217</v>
      </c>
      <c r="D69" s="11" t="s">
        <v>677</v>
      </c>
      <c r="E69" s="46" t="s">
        <v>678</v>
      </c>
      <c r="F69" s="20" t="s">
        <v>1476</v>
      </c>
      <c r="G69" s="16"/>
      <c r="H69" s="11"/>
      <c r="I69" s="11"/>
      <c r="J69" s="11"/>
      <c r="K69" s="11"/>
      <c r="L69" s="11"/>
      <c r="M69" s="11"/>
    </row>
    <row r="70" spans="1:13" ht="21" customHeight="1">
      <c r="A70" s="65">
        <v>2</v>
      </c>
      <c r="B70" s="344">
        <v>2</v>
      </c>
      <c r="C70" s="11">
        <v>81</v>
      </c>
      <c r="D70" s="11" t="s">
        <v>741</v>
      </c>
      <c r="E70" s="46" t="s">
        <v>676</v>
      </c>
      <c r="F70" s="20" t="s">
        <v>1477</v>
      </c>
      <c r="G70" s="16"/>
      <c r="H70" s="11">
        <v>1</v>
      </c>
      <c r="I70" s="11" t="s">
        <v>602</v>
      </c>
      <c r="J70" s="11" t="s">
        <v>603</v>
      </c>
      <c r="K70" s="360" t="s">
        <v>569</v>
      </c>
      <c r="L70" s="20" t="s">
        <v>646</v>
      </c>
      <c r="M70" s="11"/>
    </row>
    <row r="71" spans="1:13" ht="21" customHeight="1">
      <c r="A71" s="65">
        <v>3</v>
      </c>
      <c r="B71" s="344">
        <v>3</v>
      </c>
      <c r="C71" s="11">
        <v>256</v>
      </c>
      <c r="D71" s="11" t="s">
        <v>712</v>
      </c>
      <c r="E71" s="46" t="s">
        <v>706</v>
      </c>
      <c r="F71" s="20" t="s">
        <v>1478</v>
      </c>
      <c r="G71" s="16"/>
      <c r="H71" s="11">
        <v>2</v>
      </c>
      <c r="I71" s="11" t="s">
        <v>580</v>
      </c>
      <c r="J71" s="11" t="s">
        <v>581</v>
      </c>
      <c r="K71" s="360" t="s">
        <v>566</v>
      </c>
      <c r="L71" s="20" t="s">
        <v>645</v>
      </c>
      <c r="M71" s="11"/>
    </row>
    <row r="72" spans="1:13" ht="21" customHeight="1">
      <c r="A72" s="65">
        <v>4</v>
      </c>
      <c r="B72" s="344">
        <v>4</v>
      </c>
      <c r="C72" s="11">
        <v>183</v>
      </c>
      <c r="D72" s="11" t="s">
        <v>742</v>
      </c>
      <c r="E72" s="46" t="s">
        <v>700</v>
      </c>
      <c r="F72" s="20" t="s">
        <v>1479</v>
      </c>
      <c r="G72" s="16"/>
      <c r="H72" s="11">
        <v>11</v>
      </c>
      <c r="I72" s="11" t="s">
        <v>567</v>
      </c>
      <c r="J72" s="11" t="s">
        <v>568</v>
      </c>
      <c r="K72" s="359" t="s">
        <v>569</v>
      </c>
      <c r="L72" s="11">
        <v>22.35</v>
      </c>
      <c r="M72" s="11"/>
    </row>
    <row r="73" spans="1:11" ht="21" customHeight="1">
      <c r="A73" s="65">
        <v>5</v>
      </c>
      <c r="B73" s="344">
        <v>5</v>
      </c>
      <c r="C73" s="11">
        <v>115</v>
      </c>
      <c r="D73" s="11" t="s">
        <v>685</v>
      </c>
      <c r="E73" s="46" t="s">
        <v>686</v>
      </c>
      <c r="F73" s="20" t="s">
        <v>1480</v>
      </c>
      <c r="G73" s="16"/>
      <c r="H73" s="11"/>
      <c r="I73" s="11"/>
      <c r="J73" s="11"/>
      <c r="K73" s="20"/>
    </row>
    <row r="74" spans="1:11" ht="21" customHeight="1">
      <c r="A74" s="65">
        <v>6</v>
      </c>
      <c r="B74" s="344">
        <v>6</v>
      </c>
      <c r="C74" s="11">
        <v>52</v>
      </c>
      <c r="D74" s="11" t="s">
        <v>744</v>
      </c>
      <c r="E74" s="46" t="s">
        <v>702</v>
      </c>
      <c r="F74" s="20" t="s">
        <v>1481</v>
      </c>
      <c r="G74" s="16"/>
      <c r="K74" s="326"/>
    </row>
    <row r="75" spans="1:12" ht="21" customHeight="1">
      <c r="A75" s="65" t="s">
        <v>585</v>
      </c>
      <c r="B75" s="344" t="s">
        <v>585</v>
      </c>
      <c r="C75" s="11">
        <v>322</v>
      </c>
      <c r="D75" s="11" t="s">
        <v>743</v>
      </c>
      <c r="E75" s="46" t="s">
        <v>682</v>
      </c>
      <c r="F75" s="20"/>
      <c r="G75" s="16"/>
      <c r="H75" s="1">
        <v>1</v>
      </c>
      <c r="I75" s="1" t="s">
        <v>582</v>
      </c>
      <c r="J75" s="1" t="s">
        <v>583</v>
      </c>
      <c r="K75" s="427" t="s">
        <v>571</v>
      </c>
      <c r="L75" s="1">
        <v>22.06</v>
      </c>
    </row>
    <row r="76" spans="2:7" ht="21" customHeight="1">
      <c r="B76" s="344"/>
      <c r="C76" s="11"/>
      <c r="D76" s="11"/>
      <c r="E76" s="46"/>
      <c r="F76" s="20"/>
      <c r="G76" s="16"/>
    </row>
    <row r="78" spans="1:8" ht="35.25" customHeight="1">
      <c r="A78" s="95"/>
      <c r="B78" s="433" t="s">
        <v>9</v>
      </c>
      <c r="C78" s="433"/>
      <c r="D78" s="433"/>
      <c r="E78" s="433"/>
      <c r="F78" s="433"/>
      <c r="G78" s="433"/>
      <c r="H78" s="9"/>
    </row>
    <row r="80" spans="2:7" ht="24.75" customHeight="1">
      <c r="B80" s="434" t="s">
        <v>10</v>
      </c>
      <c r="C80" s="434"/>
      <c r="D80" s="11" t="s">
        <v>11</v>
      </c>
      <c r="E80" s="11" t="s">
        <v>5</v>
      </c>
      <c r="F80" s="11" t="s">
        <v>6</v>
      </c>
      <c r="G80" s="11" t="s">
        <v>12</v>
      </c>
    </row>
    <row r="81" spans="2:7" ht="22.5" customHeight="1">
      <c r="B81" s="434" t="s">
        <v>36</v>
      </c>
      <c r="C81" s="434"/>
      <c r="D81" s="20" t="s">
        <v>412</v>
      </c>
      <c r="E81" s="11" t="s">
        <v>407</v>
      </c>
      <c r="F81" s="11" t="s">
        <v>414</v>
      </c>
      <c r="G81" s="11" t="s">
        <v>415</v>
      </c>
    </row>
    <row r="82" spans="2:7" ht="22.5" customHeight="1">
      <c r="B82" s="435" t="s">
        <v>37</v>
      </c>
      <c r="C82" s="436"/>
      <c r="D82" s="20" t="s">
        <v>1095</v>
      </c>
      <c r="E82" s="11" t="s">
        <v>1096</v>
      </c>
      <c r="F82" s="11" t="s">
        <v>1097</v>
      </c>
      <c r="G82" s="11">
        <v>2009</v>
      </c>
    </row>
    <row r="83" spans="1:7" ht="22.5" customHeight="1">
      <c r="A83" s="99"/>
      <c r="B83" s="434" t="s">
        <v>38</v>
      </c>
      <c r="C83" s="434"/>
      <c r="D83" s="20" t="s">
        <v>1098</v>
      </c>
      <c r="E83" s="11" t="s">
        <v>1099</v>
      </c>
      <c r="F83" s="11" t="s">
        <v>1100</v>
      </c>
      <c r="G83" s="46">
        <v>2004</v>
      </c>
    </row>
    <row r="86" spans="1:7" ht="22.5" customHeight="1">
      <c r="A86" s="100"/>
      <c r="D86" s="437" t="s">
        <v>39</v>
      </c>
      <c r="E86" s="1" t="s">
        <v>40</v>
      </c>
      <c r="F86" s="438" t="s">
        <v>41</v>
      </c>
      <c r="G86" s="438"/>
    </row>
    <row r="87" spans="1:7" ht="22.5" customHeight="1">
      <c r="A87" s="100"/>
      <c r="D87" s="437"/>
      <c r="E87" s="1" t="s">
        <v>42</v>
      </c>
      <c r="F87" s="438" t="s">
        <v>41</v>
      </c>
      <c r="G87" s="438"/>
    </row>
    <row r="88" spans="1:8" ht="35.25" customHeight="1">
      <c r="A88" s="95"/>
      <c r="B88" s="433" t="s">
        <v>16</v>
      </c>
      <c r="C88" s="433"/>
      <c r="D88" s="433"/>
      <c r="E88" s="433"/>
      <c r="F88" s="433"/>
      <c r="G88" s="433"/>
      <c r="H88" s="9"/>
    </row>
    <row r="89" spans="1:7" ht="24" customHeight="1">
      <c r="A89" s="96"/>
      <c r="B89" s="22" t="s">
        <v>17</v>
      </c>
      <c r="C89" s="439" t="s">
        <v>204</v>
      </c>
      <c r="D89" s="439"/>
      <c r="F89" s="440" t="str">
        <f>F2</f>
        <v>일   시 : 2014.04. 30.
경기장 : 대전한밭종합경기장</v>
      </c>
      <c r="G89" s="440"/>
    </row>
    <row r="90" spans="1:7" ht="24" customHeight="1">
      <c r="A90" s="96"/>
      <c r="B90" s="1" t="s">
        <v>62</v>
      </c>
      <c r="C90" s="443" t="s">
        <v>343</v>
      </c>
      <c r="D90" s="443"/>
      <c r="F90" s="440"/>
      <c r="G90" s="440"/>
    </row>
    <row r="91" spans="1:7" ht="24" customHeight="1">
      <c r="A91" s="97"/>
      <c r="C91" s="443"/>
      <c r="D91" s="443"/>
      <c r="F91" s="111" t="s">
        <v>43</v>
      </c>
      <c r="G91" s="111" t="s">
        <v>467</v>
      </c>
    </row>
    <row r="92" spans="6:7" ht="20.25" customHeight="1">
      <c r="F92" s="1" t="s">
        <v>45</v>
      </c>
      <c r="G92" s="1" t="s">
        <v>44</v>
      </c>
    </row>
    <row r="93" spans="1:7" ht="24" customHeight="1">
      <c r="A93" s="98"/>
      <c r="F93" s="24" t="s">
        <v>0</v>
      </c>
      <c r="G93" s="24"/>
    </row>
    <row r="94" ht="14.25" thickBot="1"/>
    <row r="95" spans="4:6" ht="18" customHeight="1" thickBot="1">
      <c r="D95" s="21" t="s">
        <v>1</v>
      </c>
      <c r="E95" s="47" t="s">
        <v>1482</v>
      </c>
      <c r="F95" s="10" t="s">
        <v>2</v>
      </c>
    </row>
    <row r="97" spans="2:7" ht="21" customHeight="1">
      <c r="B97" s="11" t="s">
        <v>3</v>
      </c>
      <c r="C97" s="11" t="s">
        <v>4</v>
      </c>
      <c r="D97" s="11" t="s">
        <v>5</v>
      </c>
      <c r="E97" s="11" t="s">
        <v>6</v>
      </c>
      <c r="F97" s="11" t="s">
        <v>7</v>
      </c>
      <c r="G97" s="11" t="s">
        <v>8</v>
      </c>
    </row>
    <row r="98" spans="1:7" ht="23.25" customHeight="1">
      <c r="A98" s="65">
        <v>1</v>
      </c>
      <c r="B98" s="344">
        <v>1</v>
      </c>
      <c r="C98" s="11">
        <v>178</v>
      </c>
      <c r="D98" s="11" t="s">
        <v>699</v>
      </c>
      <c r="E98" s="46" t="s">
        <v>700</v>
      </c>
      <c r="F98" s="20" t="s">
        <v>1477</v>
      </c>
      <c r="G98" s="16"/>
    </row>
    <row r="99" spans="1:7" ht="21" customHeight="1">
      <c r="A99" s="65">
        <v>2</v>
      </c>
      <c r="B99" s="344">
        <v>2</v>
      </c>
      <c r="C99" s="11">
        <v>128</v>
      </c>
      <c r="D99" s="11" t="s">
        <v>745</v>
      </c>
      <c r="E99" s="46" t="s">
        <v>674</v>
      </c>
      <c r="F99" s="20" t="s">
        <v>1484</v>
      </c>
      <c r="G99" s="16"/>
    </row>
    <row r="100" spans="1:7" ht="21" customHeight="1">
      <c r="A100" s="65">
        <v>3</v>
      </c>
      <c r="B100" s="344">
        <v>3</v>
      </c>
      <c r="C100" s="11">
        <v>339</v>
      </c>
      <c r="D100" s="11" t="s">
        <v>1483</v>
      </c>
      <c r="E100" s="46" t="s">
        <v>1362</v>
      </c>
      <c r="F100" s="20" t="s">
        <v>1485</v>
      </c>
      <c r="G100" s="16"/>
    </row>
    <row r="101" spans="1:7" ht="21" customHeight="1">
      <c r="A101" s="65">
        <v>4</v>
      </c>
      <c r="B101" s="344">
        <v>4</v>
      </c>
      <c r="C101" s="11">
        <v>98</v>
      </c>
      <c r="D101" s="11" t="s">
        <v>748</v>
      </c>
      <c r="E101" s="46" t="s">
        <v>686</v>
      </c>
      <c r="F101" s="20" t="s">
        <v>1486</v>
      </c>
      <c r="G101" s="16"/>
    </row>
    <row r="102" spans="1:7" ht="21" customHeight="1">
      <c r="A102" s="65">
        <v>5</v>
      </c>
      <c r="B102" s="344">
        <v>5</v>
      </c>
      <c r="C102" s="11">
        <v>237</v>
      </c>
      <c r="D102" s="11" t="s">
        <v>746</v>
      </c>
      <c r="E102" s="46" t="s">
        <v>692</v>
      </c>
      <c r="F102" s="20" t="s">
        <v>1487</v>
      </c>
      <c r="G102" s="16"/>
    </row>
    <row r="103" spans="1:7" ht="21" customHeight="1">
      <c r="A103" s="65" t="s">
        <v>585</v>
      </c>
      <c r="B103" s="344">
        <v>5</v>
      </c>
      <c r="C103" s="11">
        <v>302</v>
      </c>
      <c r="D103" s="11" t="s">
        <v>747</v>
      </c>
      <c r="E103" s="46" t="s">
        <v>690</v>
      </c>
      <c r="F103" s="20"/>
      <c r="G103" s="16"/>
    </row>
    <row r="104" spans="1:7" ht="21" customHeight="1">
      <c r="A104" s="65" t="s">
        <v>585</v>
      </c>
      <c r="B104" s="344">
        <v>6</v>
      </c>
      <c r="C104" s="11">
        <v>156</v>
      </c>
      <c r="D104" s="11" t="s">
        <v>622</v>
      </c>
      <c r="E104" s="46" t="s">
        <v>680</v>
      </c>
      <c r="F104" s="20"/>
      <c r="G104" s="16"/>
    </row>
    <row r="105" ht="21" customHeight="1"/>
    <row r="107" spans="1:7" ht="35.25" customHeight="1">
      <c r="A107" s="95"/>
      <c r="B107" s="433" t="s">
        <v>9</v>
      </c>
      <c r="C107" s="433"/>
      <c r="D107" s="433"/>
      <c r="E107" s="433"/>
      <c r="F107" s="433"/>
      <c r="G107" s="433"/>
    </row>
    <row r="109" spans="2:7" ht="24.75" customHeight="1">
      <c r="B109" s="434" t="s">
        <v>10</v>
      </c>
      <c r="C109" s="434"/>
      <c r="D109" s="11" t="s">
        <v>11</v>
      </c>
      <c r="E109" s="11" t="s">
        <v>5</v>
      </c>
      <c r="F109" s="11" t="s">
        <v>6</v>
      </c>
      <c r="G109" s="11" t="s">
        <v>12</v>
      </c>
    </row>
    <row r="110" spans="2:7" ht="22.5" customHeight="1">
      <c r="B110" s="434" t="s">
        <v>36</v>
      </c>
      <c r="C110" s="434"/>
      <c r="D110" s="20" t="s">
        <v>412</v>
      </c>
      <c r="E110" s="11" t="s">
        <v>407</v>
      </c>
      <c r="F110" s="11" t="s">
        <v>414</v>
      </c>
      <c r="G110" s="11" t="s">
        <v>415</v>
      </c>
    </row>
    <row r="111" spans="2:7" ht="22.5" customHeight="1">
      <c r="B111" s="435" t="s">
        <v>37</v>
      </c>
      <c r="C111" s="436"/>
      <c r="D111" s="20" t="s">
        <v>1095</v>
      </c>
      <c r="E111" s="11" t="s">
        <v>1096</v>
      </c>
      <c r="F111" s="11" t="s">
        <v>1097</v>
      </c>
      <c r="G111" s="11">
        <v>2009</v>
      </c>
    </row>
    <row r="112" spans="1:7" ht="22.5" customHeight="1">
      <c r="A112" s="99"/>
      <c r="B112" s="434" t="s">
        <v>38</v>
      </c>
      <c r="C112" s="434"/>
      <c r="D112" s="20" t="s">
        <v>1098</v>
      </c>
      <c r="E112" s="11" t="s">
        <v>1099</v>
      </c>
      <c r="F112" s="11" t="s">
        <v>1100</v>
      </c>
      <c r="G112" s="46">
        <v>2004</v>
      </c>
    </row>
    <row r="115" spans="1:7" ht="22.5" customHeight="1">
      <c r="A115" s="100"/>
      <c r="D115" s="437" t="s">
        <v>39</v>
      </c>
      <c r="E115" s="1" t="s">
        <v>40</v>
      </c>
      <c r="F115" s="438" t="s">
        <v>41</v>
      </c>
      <c r="G115" s="438"/>
    </row>
    <row r="116" spans="1:7" ht="22.5" customHeight="1">
      <c r="A116" s="100"/>
      <c r="D116" s="437"/>
      <c r="E116" s="1" t="s">
        <v>42</v>
      </c>
      <c r="F116" s="438" t="s">
        <v>41</v>
      </c>
      <c r="G116" s="438"/>
    </row>
    <row r="117" spans="1:8" ht="35.25" customHeight="1">
      <c r="A117" s="95"/>
      <c r="B117" s="433" t="s">
        <v>16</v>
      </c>
      <c r="C117" s="433"/>
      <c r="D117" s="433"/>
      <c r="E117" s="433"/>
      <c r="F117" s="433"/>
      <c r="G117" s="433"/>
      <c r="H117" s="9"/>
    </row>
    <row r="118" spans="1:7" ht="24" customHeight="1">
      <c r="A118" s="96"/>
      <c r="B118" s="22" t="s">
        <v>17</v>
      </c>
      <c r="C118" s="439" t="s">
        <v>204</v>
      </c>
      <c r="D118" s="439"/>
      <c r="F118" s="440" t="str">
        <f>F2</f>
        <v>일   시 : 2014.04. 30.
경기장 : 대전한밭종합경기장</v>
      </c>
      <c r="G118" s="440"/>
    </row>
    <row r="119" spans="1:7" ht="24" customHeight="1">
      <c r="A119" s="96"/>
      <c r="B119" s="1" t="s">
        <v>62</v>
      </c>
      <c r="C119" s="443" t="s">
        <v>343</v>
      </c>
      <c r="D119" s="443"/>
      <c r="F119" s="440"/>
      <c r="G119" s="440"/>
    </row>
    <row r="120" spans="1:7" ht="24" customHeight="1">
      <c r="A120" s="97"/>
      <c r="C120" s="443"/>
      <c r="D120" s="443"/>
      <c r="F120" s="111" t="s">
        <v>43</v>
      </c>
      <c r="G120" s="111" t="s">
        <v>643</v>
      </c>
    </row>
    <row r="121" ht="20.25" customHeight="1"/>
    <row r="122" spans="1:7" ht="24" customHeight="1">
      <c r="A122" s="98"/>
      <c r="F122" s="24"/>
      <c r="G122" s="24"/>
    </row>
    <row r="123" ht="14.25" thickBot="1"/>
    <row r="124" spans="4:6" ht="18" customHeight="1" thickBot="1">
      <c r="D124" s="21" t="s">
        <v>1</v>
      </c>
      <c r="E124" s="47" t="s">
        <v>648</v>
      </c>
      <c r="F124" s="10" t="s">
        <v>2</v>
      </c>
    </row>
    <row r="126" spans="2:7" ht="21" customHeight="1">
      <c r="B126" s="11" t="s">
        <v>3</v>
      </c>
      <c r="C126" s="11" t="s">
        <v>4</v>
      </c>
      <c r="D126" s="11" t="s">
        <v>5</v>
      </c>
      <c r="E126" s="11" t="s">
        <v>6</v>
      </c>
      <c r="F126" s="11" t="s">
        <v>7</v>
      </c>
      <c r="G126" s="11" t="s">
        <v>8</v>
      </c>
    </row>
    <row r="127" spans="1:7" ht="21" customHeight="1">
      <c r="A127" s="65">
        <v>1</v>
      </c>
      <c r="B127" s="11"/>
      <c r="C127" s="11"/>
      <c r="D127" s="11"/>
      <c r="E127" s="359"/>
      <c r="F127" s="11"/>
      <c r="G127" s="11"/>
    </row>
    <row r="128" spans="1:7" ht="21" customHeight="1">
      <c r="A128" s="65">
        <v>2</v>
      </c>
      <c r="B128" s="11"/>
      <c r="C128" s="11"/>
      <c r="D128" s="11"/>
      <c r="E128" s="359"/>
      <c r="F128" s="11"/>
      <c r="G128" s="11"/>
    </row>
    <row r="129" spans="1:7" ht="21" customHeight="1">
      <c r="A129" s="65">
        <f>F127</f>
        <v>0</v>
      </c>
      <c r="B129" s="11"/>
      <c r="C129" s="11"/>
      <c r="D129" s="11"/>
      <c r="E129" s="359"/>
      <c r="F129" s="11"/>
      <c r="G129" s="11"/>
    </row>
    <row r="130" spans="1:7" ht="21" customHeight="1">
      <c r="A130" s="65">
        <f>F128</f>
        <v>0</v>
      </c>
      <c r="B130" s="11"/>
      <c r="C130" s="11"/>
      <c r="D130" s="11"/>
      <c r="E130" s="359"/>
      <c r="F130" s="11"/>
      <c r="G130" s="11"/>
    </row>
    <row r="131" spans="1:7" ht="21" customHeight="1">
      <c r="A131" s="65">
        <f>F129</f>
        <v>0</v>
      </c>
      <c r="B131" s="11"/>
      <c r="C131" s="11"/>
      <c r="D131" s="11"/>
      <c r="E131" s="359"/>
      <c r="F131" s="11"/>
      <c r="G131" s="11"/>
    </row>
    <row r="132" spans="1:7" ht="21" customHeight="1">
      <c r="A132" s="65">
        <v>6</v>
      </c>
      <c r="B132" s="11"/>
      <c r="C132" s="11"/>
      <c r="D132" s="11"/>
      <c r="E132" s="359"/>
      <c r="F132" s="11"/>
      <c r="G132" s="11"/>
    </row>
    <row r="133" spans="2:7" ht="21" customHeight="1">
      <c r="B133" s="11"/>
      <c r="C133" s="11"/>
      <c r="D133" s="11"/>
      <c r="E133" s="359"/>
      <c r="F133" s="11"/>
      <c r="G133" s="11"/>
    </row>
    <row r="134" spans="2:7" ht="21" customHeight="1">
      <c r="B134" s="11"/>
      <c r="C134" s="11"/>
      <c r="D134" s="11"/>
      <c r="E134" s="359"/>
      <c r="F134" s="11"/>
      <c r="G134" s="11"/>
    </row>
    <row r="136" spans="1:7" ht="35.25" customHeight="1">
      <c r="A136" s="95"/>
      <c r="B136" s="433" t="s">
        <v>9</v>
      </c>
      <c r="C136" s="433"/>
      <c r="D136" s="433"/>
      <c r="E136" s="433"/>
      <c r="F136" s="433"/>
      <c r="G136" s="433"/>
    </row>
    <row r="137" ht="14.25" thickBot="1"/>
    <row r="138" spans="2:7" ht="24.75" customHeight="1">
      <c r="B138" s="448" t="s">
        <v>10</v>
      </c>
      <c r="C138" s="449"/>
      <c r="D138" s="13" t="s">
        <v>11</v>
      </c>
      <c r="E138" s="13" t="s">
        <v>5</v>
      </c>
      <c r="F138" s="13" t="s">
        <v>6</v>
      </c>
      <c r="G138" s="14" t="s">
        <v>12</v>
      </c>
    </row>
    <row r="139" spans="2:7" ht="22.5" customHeight="1">
      <c r="B139" s="444" t="s">
        <v>36</v>
      </c>
      <c r="C139" s="434"/>
      <c r="D139" s="20" t="s">
        <v>412</v>
      </c>
      <c r="E139" s="11" t="s">
        <v>407</v>
      </c>
      <c r="F139" s="11" t="s">
        <v>414</v>
      </c>
      <c r="G139" s="16" t="s">
        <v>415</v>
      </c>
    </row>
    <row r="140" spans="2:7" ht="22.5" customHeight="1">
      <c r="B140" s="445" t="s">
        <v>37</v>
      </c>
      <c r="C140" s="436"/>
      <c r="D140" s="20"/>
      <c r="E140" s="11"/>
      <c r="F140" s="11"/>
      <c r="G140" s="16"/>
    </row>
    <row r="141" spans="1:7" ht="22.5" customHeight="1" thickBot="1">
      <c r="A141" s="99"/>
      <c r="B141" s="446" t="s">
        <v>38</v>
      </c>
      <c r="C141" s="447"/>
      <c r="D141" s="23"/>
      <c r="E141" s="18"/>
      <c r="F141" s="18"/>
      <c r="G141" s="48"/>
    </row>
    <row r="144" spans="1:7" ht="22.5" customHeight="1">
      <c r="A144" s="100"/>
      <c r="D144" s="437" t="s">
        <v>39</v>
      </c>
      <c r="E144" s="1" t="s">
        <v>40</v>
      </c>
      <c r="F144" s="438" t="s">
        <v>41</v>
      </c>
      <c r="G144" s="438"/>
    </row>
    <row r="145" spans="1:7" ht="22.5" customHeight="1">
      <c r="A145" s="100"/>
      <c r="D145" s="437"/>
      <c r="E145" s="1" t="s">
        <v>42</v>
      </c>
      <c r="F145" s="438" t="s">
        <v>41</v>
      </c>
      <c r="G145" s="438"/>
    </row>
    <row r="146" spans="1:8" ht="35.25" customHeight="1">
      <c r="A146" s="95"/>
      <c r="B146" s="433" t="s">
        <v>319</v>
      </c>
      <c r="C146" s="433"/>
      <c r="D146" s="433"/>
      <c r="E146" s="433"/>
      <c r="F146" s="433"/>
      <c r="G146" s="433"/>
      <c r="H146" s="9"/>
    </row>
    <row r="147" spans="1:7" ht="24" customHeight="1">
      <c r="A147" s="96"/>
      <c r="B147" s="22" t="s">
        <v>320</v>
      </c>
      <c r="C147" s="439" t="s">
        <v>204</v>
      </c>
      <c r="D147" s="439"/>
      <c r="F147" s="440" t="str">
        <f>F31</f>
        <v>일   시 : 2014.04. 30.
경기장 : 대전한밭종합경기장</v>
      </c>
      <c r="G147" s="440"/>
    </row>
    <row r="148" spans="1:7" ht="24" customHeight="1">
      <c r="A148" s="96"/>
      <c r="B148" s="1" t="s">
        <v>321</v>
      </c>
      <c r="C148" s="443" t="s">
        <v>343</v>
      </c>
      <c r="D148" s="443"/>
      <c r="F148" s="440"/>
      <c r="G148" s="440"/>
    </row>
    <row r="149" spans="1:7" ht="24" customHeight="1">
      <c r="A149" s="97"/>
      <c r="C149" s="443"/>
      <c r="D149" s="443"/>
      <c r="F149" s="111" t="s">
        <v>322</v>
      </c>
      <c r="G149" s="111" t="s">
        <v>644</v>
      </c>
    </row>
    <row r="150" ht="20.25" customHeight="1"/>
    <row r="151" spans="1:7" ht="24" customHeight="1">
      <c r="A151" s="98"/>
      <c r="F151" s="24"/>
      <c r="G151" s="24"/>
    </row>
    <row r="152" ht="14.25" thickBot="1"/>
    <row r="153" spans="4:6" ht="18" customHeight="1" thickBot="1">
      <c r="D153" s="21" t="s">
        <v>324</v>
      </c>
      <c r="E153" s="47"/>
      <c r="F153" s="10" t="s">
        <v>325</v>
      </c>
    </row>
    <row r="155" spans="2:7" ht="21" customHeight="1">
      <c r="B155" s="11" t="s">
        <v>326</v>
      </c>
      <c r="C155" s="11" t="s">
        <v>327</v>
      </c>
      <c r="D155" s="11" t="s">
        <v>328</v>
      </c>
      <c r="E155" s="11" t="s">
        <v>329</v>
      </c>
      <c r="F155" s="11" t="s">
        <v>330</v>
      </c>
      <c r="G155" s="11" t="s">
        <v>331</v>
      </c>
    </row>
    <row r="156" spans="1:7" ht="21" customHeight="1">
      <c r="A156" s="65">
        <f>F156</f>
        <v>0</v>
      </c>
      <c r="B156" s="11"/>
      <c r="C156" s="11"/>
      <c r="D156" s="11"/>
      <c r="E156" s="359"/>
      <c r="F156" s="11"/>
      <c r="G156" s="11"/>
    </row>
    <row r="157" spans="1:7" ht="21" customHeight="1">
      <c r="A157" s="65">
        <f>F157</f>
        <v>0</v>
      </c>
      <c r="B157" s="11"/>
      <c r="C157" s="11"/>
      <c r="D157" s="11"/>
      <c r="E157" s="359"/>
      <c r="F157" s="11"/>
      <c r="G157" s="11"/>
    </row>
    <row r="158" spans="1:7" ht="21" customHeight="1">
      <c r="A158" s="65">
        <f>F158</f>
        <v>0</v>
      </c>
      <c r="B158" s="11"/>
      <c r="C158" s="11"/>
      <c r="D158" s="11"/>
      <c r="E158" s="359"/>
      <c r="F158" s="11"/>
      <c r="G158" s="11"/>
    </row>
    <row r="159" spans="1:7" ht="21" customHeight="1">
      <c r="A159" s="65">
        <f>F159</f>
        <v>0</v>
      </c>
      <c r="B159" s="11"/>
      <c r="C159" s="11"/>
      <c r="D159" s="11"/>
      <c r="E159" s="359"/>
      <c r="F159" s="194"/>
      <c r="G159" s="11"/>
    </row>
    <row r="160" spans="1:7" ht="21" customHeight="1">
      <c r="A160" s="65">
        <v>5</v>
      </c>
      <c r="B160" s="11"/>
      <c r="C160" s="11"/>
      <c r="D160" s="11"/>
      <c r="E160" s="359"/>
      <c r="F160" s="11"/>
      <c r="G160" s="11"/>
    </row>
    <row r="161" spans="1:7" ht="21" customHeight="1">
      <c r="A161" s="65">
        <v>6</v>
      </c>
      <c r="B161" s="11"/>
      <c r="C161" s="11"/>
      <c r="D161" s="11"/>
      <c r="E161" s="359"/>
      <c r="F161" s="11"/>
      <c r="G161" s="11"/>
    </row>
    <row r="162" spans="2:7" ht="21" customHeight="1">
      <c r="B162" s="11"/>
      <c r="C162" s="11"/>
      <c r="D162" s="11"/>
      <c r="E162" s="359"/>
      <c r="F162" s="11"/>
      <c r="G162" s="11"/>
    </row>
    <row r="163" spans="2:7" ht="21" customHeight="1">
      <c r="B163" s="11"/>
      <c r="C163" s="11"/>
      <c r="D163" s="11"/>
      <c r="E163" s="359"/>
      <c r="F163" s="11"/>
      <c r="G163" s="11"/>
    </row>
    <row r="165" spans="1:7" ht="35.25" customHeight="1">
      <c r="A165" s="95"/>
      <c r="B165" s="433" t="s">
        <v>332</v>
      </c>
      <c r="C165" s="433"/>
      <c r="D165" s="433"/>
      <c r="E165" s="433"/>
      <c r="F165" s="433"/>
      <c r="G165" s="433"/>
    </row>
    <row r="166" ht="14.25" thickBot="1"/>
    <row r="167" spans="2:7" ht="24.75" customHeight="1">
      <c r="B167" s="448" t="s">
        <v>10</v>
      </c>
      <c r="C167" s="449"/>
      <c r="D167" s="13" t="s">
        <v>11</v>
      </c>
      <c r="E167" s="13" t="s">
        <v>5</v>
      </c>
      <c r="F167" s="13" t="s">
        <v>6</v>
      </c>
      <c r="G167" s="14" t="s">
        <v>12</v>
      </c>
    </row>
    <row r="168" spans="2:7" ht="22.5" customHeight="1">
      <c r="B168" s="444" t="s">
        <v>36</v>
      </c>
      <c r="C168" s="434"/>
      <c r="D168" s="20" t="s">
        <v>412</v>
      </c>
      <c r="E168" s="11" t="s">
        <v>407</v>
      </c>
      <c r="F168" s="11" t="s">
        <v>414</v>
      </c>
      <c r="G168" s="16" t="s">
        <v>415</v>
      </c>
    </row>
    <row r="169" spans="2:7" ht="22.5" customHeight="1">
      <c r="B169" s="445" t="s">
        <v>37</v>
      </c>
      <c r="C169" s="436"/>
      <c r="D169" s="20"/>
      <c r="E169" s="11"/>
      <c r="F169" s="11"/>
      <c r="G169" s="16"/>
    </row>
    <row r="170" spans="1:7" ht="22.5" customHeight="1" thickBot="1">
      <c r="A170" s="99"/>
      <c r="B170" s="446" t="s">
        <v>38</v>
      </c>
      <c r="C170" s="447"/>
      <c r="D170" s="23"/>
      <c r="E170" s="18"/>
      <c r="F170" s="18"/>
      <c r="G170" s="48"/>
    </row>
    <row r="173" spans="1:7" ht="22.5" customHeight="1">
      <c r="A173" s="100"/>
      <c r="D173" s="437" t="s">
        <v>339</v>
      </c>
      <c r="E173" s="1" t="s">
        <v>340</v>
      </c>
      <c r="F173" s="438" t="s">
        <v>341</v>
      </c>
      <c r="G173" s="438"/>
    </row>
    <row r="174" spans="1:7" ht="22.5" customHeight="1">
      <c r="A174" s="100"/>
      <c r="D174" s="437"/>
      <c r="E174" s="1" t="s">
        <v>342</v>
      </c>
      <c r="F174" s="438" t="s">
        <v>341</v>
      </c>
      <c r="G174" s="438"/>
    </row>
    <row r="175" spans="1:8" ht="35.25" customHeight="1">
      <c r="A175" s="95"/>
      <c r="B175" s="433" t="s">
        <v>319</v>
      </c>
      <c r="C175" s="433"/>
      <c r="D175" s="433"/>
      <c r="E175" s="433"/>
      <c r="F175" s="433"/>
      <c r="G175" s="433"/>
      <c r="H175" s="9"/>
    </row>
    <row r="176" spans="1:7" ht="24" customHeight="1">
      <c r="A176" s="96"/>
      <c r="B176" s="22" t="s">
        <v>320</v>
      </c>
      <c r="C176" s="439" t="s">
        <v>204</v>
      </c>
      <c r="D176" s="439"/>
      <c r="F176" s="440" t="str">
        <f>F147</f>
        <v>일   시 : 2014.04. 30.
경기장 : 대전한밭종합경기장</v>
      </c>
      <c r="G176" s="440"/>
    </row>
    <row r="177" spans="1:7" ht="24" customHeight="1">
      <c r="A177" s="96"/>
      <c r="B177" s="1" t="s">
        <v>321</v>
      </c>
      <c r="C177" s="443" t="s">
        <v>343</v>
      </c>
      <c r="D177" s="443"/>
      <c r="F177" s="440"/>
      <c r="G177" s="440"/>
    </row>
    <row r="178" spans="1:7" ht="24" customHeight="1">
      <c r="A178" s="97"/>
      <c r="C178" s="443"/>
      <c r="D178" s="443"/>
      <c r="F178" s="139"/>
      <c r="G178" s="139"/>
    </row>
    <row r="179" ht="20.25" customHeight="1"/>
    <row r="180" spans="1:7" ht="24" customHeight="1">
      <c r="A180" s="98"/>
      <c r="D180" s="452" t="s">
        <v>46</v>
      </c>
      <c r="E180" s="452"/>
      <c r="G180" s="24"/>
    </row>
    <row r="181" ht="14.25" thickBot="1"/>
    <row r="182" spans="4:6" ht="18" customHeight="1" thickBot="1">
      <c r="D182" s="21" t="s">
        <v>324</v>
      </c>
      <c r="E182" s="120" t="s">
        <v>1333</v>
      </c>
      <c r="F182" s="10" t="s">
        <v>325</v>
      </c>
    </row>
    <row r="184" spans="1:7" ht="21" customHeight="1">
      <c r="A184" s="94"/>
      <c r="B184" s="11" t="s">
        <v>326</v>
      </c>
      <c r="C184" s="11" t="s">
        <v>327</v>
      </c>
      <c r="D184" s="11" t="s">
        <v>328</v>
      </c>
      <c r="E184" s="11" t="s">
        <v>329</v>
      </c>
      <c r="F184" s="11" t="s">
        <v>330</v>
      </c>
      <c r="G184" s="11" t="s">
        <v>331</v>
      </c>
    </row>
    <row r="185" spans="1:7" ht="21" customHeight="1">
      <c r="A185" s="94">
        <v>1</v>
      </c>
      <c r="B185" s="344">
        <v>1</v>
      </c>
      <c r="C185" s="11">
        <v>22</v>
      </c>
      <c r="D185" s="11" t="s">
        <v>733</v>
      </c>
      <c r="E185" s="46" t="s">
        <v>704</v>
      </c>
      <c r="F185" s="20" t="s">
        <v>1541</v>
      </c>
      <c r="G185" s="16"/>
    </row>
    <row r="186" spans="1:7" ht="21" customHeight="1">
      <c r="A186" s="94">
        <v>2</v>
      </c>
      <c r="B186" s="344">
        <v>2</v>
      </c>
      <c r="C186" s="11">
        <v>26</v>
      </c>
      <c r="D186" s="11" t="s">
        <v>737</v>
      </c>
      <c r="E186" s="46" t="s">
        <v>704</v>
      </c>
      <c r="F186" s="20" t="s">
        <v>1542</v>
      </c>
      <c r="G186" s="16"/>
    </row>
    <row r="187" spans="1:7" ht="21" customHeight="1">
      <c r="A187" s="94">
        <v>3</v>
      </c>
      <c r="B187" s="344">
        <v>3</v>
      </c>
      <c r="C187" s="11">
        <v>296</v>
      </c>
      <c r="D187" s="11" t="s">
        <v>738</v>
      </c>
      <c r="E187" s="46" t="s">
        <v>690</v>
      </c>
      <c r="F187" s="20" t="s">
        <v>1543</v>
      </c>
      <c r="G187" s="16"/>
    </row>
    <row r="188" spans="1:7" ht="21" customHeight="1">
      <c r="A188" s="94">
        <v>4</v>
      </c>
      <c r="B188" s="344">
        <v>4</v>
      </c>
      <c r="C188" s="11">
        <v>178</v>
      </c>
      <c r="D188" s="11" t="s">
        <v>699</v>
      </c>
      <c r="E188" s="46" t="s">
        <v>700</v>
      </c>
      <c r="F188" s="20" t="s">
        <v>1544</v>
      </c>
      <c r="G188" s="16"/>
    </row>
    <row r="189" spans="1:7" ht="21" customHeight="1">
      <c r="A189" s="94">
        <v>5</v>
      </c>
      <c r="B189" s="344">
        <v>5</v>
      </c>
      <c r="C189" s="11">
        <v>86</v>
      </c>
      <c r="D189" s="11" t="s">
        <v>735</v>
      </c>
      <c r="E189" s="46" t="s">
        <v>676</v>
      </c>
      <c r="F189" s="20" t="s">
        <v>1545</v>
      </c>
      <c r="G189" s="16"/>
    </row>
    <row r="190" spans="1:7" ht="21" customHeight="1">
      <c r="A190" s="94">
        <v>6</v>
      </c>
      <c r="B190" s="344">
        <v>6</v>
      </c>
      <c r="C190" s="11">
        <v>217</v>
      </c>
      <c r="D190" s="11" t="s">
        <v>677</v>
      </c>
      <c r="E190" s="46" t="s">
        <v>678</v>
      </c>
      <c r="F190" s="20" t="s">
        <v>1546</v>
      </c>
      <c r="G190" s="16"/>
    </row>
    <row r="191" spans="1:7" ht="21" customHeight="1">
      <c r="A191" s="94">
        <v>7</v>
      </c>
      <c r="B191" s="344" t="s">
        <v>530</v>
      </c>
      <c r="C191" s="11">
        <v>149</v>
      </c>
      <c r="D191" s="11" t="s">
        <v>734</v>
      </c>
      <c r="E191" s="46" t="s">
        <v>680</v>
      </c>
      <c r="F191" s="20"/>
      <c r="G191" s="16"/>
    </row>
    <row r="192" spans="1:7" ht="21" customHeight="1">
      <c r="A192" s="94">
        <v>8</v>
      </c>
      <c r="B192" s="344" t="s">
        <v>585</v>
      </c>
      <c r="C192" s="11">
        <v>81</v>
      </c>
      <c r="D192" s="11" t="s">
        <v>741</v>
      </c>
      <c r="E192" s="46" t="s">
        <v>676</v>
      </c>
      <c r="F192" s="20"/>
      <c r="G192" s="16"/>
    </row>
    <row r="194" spans="1:8" ht="35.25" customHeight="1">
      <c r="A194" s="95"/>
      <c r="B194" s="433" t="s">
        <v>332</v>
      </c>
      <c r="C194" s="433"/>
      <c r="D194" s="433"/>
      <c r="E194" s="433"/>
      <c r="F194" s="433"/>
      <c r="G194" s="433"/>
      <c r="H194" s="9"/>
    </row>
    <row r="196" spans="2:7" ht="24.75" customHeight="1">
      <c r="B196" s="434" t="s">
        <v>10</v>
      </c>
      <c r="C196" s="434"/>
      <c r="D196" s="11" t="s">
        <v>11</v>
      </c>
      <c r="E196" s="11" t="s">
        <v>5</v>
      </c>
      <c r="F196" s="11" t="s">
        <v>6</v>
      </c>
      <c r="G196" s="11" t="s">
        <v>12</v>
      </c>
    </row>
    <row r="197" spans="2:7" ht="22.5" customHeight="1">
      <c r="B197" s="434" t="s">
        <v>36</v>
      </c>
      <c r="C197" s="434"/>
      <c r="D197" s="20" t="s">
        <v>412</v>
      </c>
      <c r="E197" s="11" t="s">
        <v>407</v>
      </c>
      <c r="F197" s="11" t="s">
        <v>414</v>
      </c>
      <c r="G197" s="11" t="s">
        <v>415</v>
      </c>
    </row>
    <row r="198" spans="2:7" ht="22.5" customHeight="1">
      <c r="B198" s="435" t="s">
        <v>37</v>
      </c>
      <c r="C198" s="436"/>
      <c r="D198" s="20" t="s">
        <v>1095</v>
      </c>
      <c r="E198" s="11" t="s">
        <v>1096</v>
      </c>
      <c r="F198" s="11" t="s">
        <v>1097</v>
      </c>
      <c r="G198" s="11">
        <v>2009</v>
      </c>
    </row>
    <row r="199" spans="1:7" ht="22.5" customHeight="1">
      <c r="A199" s="99"/>
      <c r="B199" s="434" t="s">
        <v>38</v>
      </c>
      <c r="C199" s="434"/>
      <c r="D199" s="20" t="s">
        <v>1098</v>
      </c>
      <c r="E199" s="11" t="s">
        <v>1099</v>
      </c>
      <c r="F199" s="11" t="s">
        <v>1100</v>
      </c>
      <c r="G199" s="46">
        <v>2004</v>
      </c>
    </row>
    <row r="202" spans="1:7" ht="22.5" customHeight="1">
      <c r="A202" s="100"/>
      <c r="D202" s="437" t="s">
        <v>339</v>
      </c>
      <c r="E202" s="1" t="s">
        <v>340</v>
      </c>
      <c r="F202" s="438" t="s">
        <v>341</v>
      </c>
      <c r="G202" s="438"/>
    </row>
    <row r="203" spans="1:7" ht="22.5" customHeight="1">
      <c r="A203" s="100"/>
      <c r="D203" s="437"/>
      <c r="E203" s="1" t="s">
        <v>342</v>
      </c>
      <c r="F203" s="438" t="s">
        <v>341</v>
      </c>
      <c r="G203" s="438"/>
    </row>
    <row r="204" spans="1:8" ht="35.25" customHeight="1">
      <c r="A204" s="95"/>
      <c r="B204" s="433" t="s">
        <v>319</v>
      </c>
      <c r="C204" s="433"/>
      <c r="D204" s="433"/>
      <c r="E204" s="433"/>
      <c r="F204" s="433"/>
      <c r="G204" s="433"/>
      <c r="H204" s="9"/>
    </row>
    <row r="205" spans="1:7" ht="24" customHeight="1">
      <c r="A205" s="96"/>
      <c r="B205" s="22" t="s">
        <v>320</v>
      </c>
      <c r="C205" s="439" t="s">
        <v>394</v>
      </c>
      <c r="D205" s="439"/>
      <c r="F205" s="440" t="str">
        <f>F176</f>
        <v>일   시 : 2014.04. 30.
경기장 : 대전한밭종합경기장</v>
      </c>
      <c r="G205" s="440"/>
    </row>
    <row r="206" spans="1:7" ht="24" customHeight="1">
      <c r="A206" s="96"/>
      <c r="B206" s="1" t="s">
        <v>321</v>
      </c>
      <c r="C206" s="443" t="s">
        <v>343</v>
      </c>
      <c r="D206" s="443"/>
      <c r="F206" s="440"/>
      <c r="G206" s="440"/>
    </row>
    <row r="207" spans="1:7" ht="24" customHeight="1">
      <c r="A207" s="97"/>
      <c r="C207" s="443"/>
      <c r="D207" s="443"/>
      <c r="F207" s="111" t="s">
        <v>322</v>
      </c>
      <c r="G207" s="111" t="s">
        <v>205</v>
      </c>
    </row>
    <row r="208" spans="6:7" ht="20.25" customHeight="1">
      <c r="F208" s="248" t="s">
        <v>45</v>
      </c>
      <c r="G208" s="248" t="s">
        <v>44</v>
      </c>
    </row>
    <row r="209" spans="1:7" ht="24" customHeight="1">
      <c r="A209" s="98"/>
      <c r="F209" s="278" t="s">
        <v>46</v>
      </c>
      <c r="G209" s="278"/>
    </row>
    <row r="210" ht="14.25" thickBot="1">
      <c r="G210" s="279"/>
    </row>
    <row r="211" spans="4:6" ht="18" customHeight="1" thickBot="1">
      <c r="D211" s="21" t="s">
        <v>324</v>
      </c>
      <c r="E211" s="120" t="s">
        <v>1355</v>
      </c>
      <c r="F211" s="10" t="s">
        <v>325</v>
      </c>
    </row>
    <row r="213" spans="2:7" ht="21" customHeight="1">
      <c r="B213" s="11" t="s">
        <v>649</v>
      </c>
      <c r="C213" s="11" t="s">
        <v>650</v>
      </c>
      <c r="D213" s="11" t="s">
        <v>651</v>
      </c>
      <c r="E213" s="11" t="s">
        <v>652</v>
      </c>
      <c r="F213" s="11" t="s">
        <v>653</v>
      </c>
      <c r="G213" s="11" t="s">
        <v>654</v>
      </c>
    </row>
    <row r="214" spans="1:7" ht="21" customHeight="1">
      <c r="A214" s="361" t="s">
        <v>529</v>
      </c>
      <c r="B214" s="344">
        <v>1</v>
      </c>
      <c r="C214" s="11">
        <v>11</v>
      </c>
      <c r="D214" s="11" t="s">
        <v>727</v>
      </c>
      <c r="E214" s="46" t="s">
        <v>704</v>
      </c>
      <c r="F214" s="20" t="s">
        <v>1488</v>
      </c>
      <c r="G214" s="11"/>
    </row>
    <row r="215" spans="1:7" ht="21" customHeight="1">
      <c r="A215" s="361" t="s">
        <v>540</v>
      </c>
      <c r="B215" s="344">
        <v>2</v>
      </c>
      <c r="C215" s="11">
        <v>70</v>
      </c>
      <c r="D215" s="11" t="s">
        <v>749</v>
      </c>
      <c r="E215" s="46" t="s">
        <v>680</v>
      </c>
      <c r="F215" s="20" t="s">
        <v>1489</v>
      </c>
      <c r="G215" s="11"/>
    </row>
    <row r="216" spans="1:7" ht="21" customHeight="1">
      <c r="A216" s="361" t="s">
        <v>534</v>
      </c>
      <c r="B216" s="344">
        <v>3</v>
      </c>
      <c r="C216" s="11">
        <v>152</v>
      </c>
      <c r="D216" s="11" t="s">
        <v>720</v>
      </c>
      <c r="E216" s="46" t="s">
        <v>682</v>
      </c>
      <c r="F216" s="20" t="s">
        <v>1490</v>
      </c>
      <c r="G216" s="11"/>
    </row>
    <row r="217" spans="1:7" ht="21" customHeight="1">
      <c r="A217" s="361" t="s">
        <v>538</v>
      </c>
      <c r="B217" s="344">
        <v>4</v>
      </c>
      <c r="C217" s="11">
        <v>125</v>
      </c>
      <c r="D217" s="11" t="s">
        <v>751</v>
      </c>
      <c r="E217" s="46" t="s">
        <v>694</v>
      </c>
      <c r="F217" s="20" t="s">
        <v>1491</v>
      </c>
      <c r="G217" s="11"/>
    </row>
    <row r="218" spans="1:7" ht="21" customHeight="1">
      <c r="A218" s="361" t="s">
        <v>585</v>
      </c>
      <c r="B218" s="344">
        <v>2</v>
      </c>
      <c r="C218" s="11">
        <v>96</v>
      </c>
      <c r="D218" s="11" t="s">
        <v>723</v>
      </c>
      <c r="E218" s="46" t="s">
        <v>678</v>
      </c>
      <c r="F218" s="20"/>
      <c r="G218" s="11"/>
    </row>
    <row r="219" spans="1:7" ht="21" customHeight="1">
      <c r="A219" s="361" t="s">
        <v>585</v>
      </c>
      <c r="B219" s="344">
        <v>4</v>
      </c>
      <c r="C219" s="11">
        <v>47</v>
      </c>
      <c r="D219" s="11" t="s">
        <v>750</v>
      </c>
      <c r="E219" s="46" t="s">
        <v>686</v>
      </c>
      <c r="F219" s="20"/>
      <c r="G219" s="11"/>
    </row>
    <row r="220" spans="1:7" ht="21" customHeight="1">
      <c r="A220" s="361" t="s">
        <v>585</v>
      </c>
      <c r="B220" s="344">
        <v>6</v>
      </c>
      <c r="C220" s="11">
        <v>49</v>
      </c>
      <c r="D220" s="11" t="s">
        <v>728</v>
      </c>
      <c r="E220" s="46" t="s">
        <v>674</v>
      </c>
      <c r="F220" s="20"/>
      <c r="G220" s="11"/>
    </row>
    <row r="221" spans="2:7" ht="21" customHeight="1">
      <c r="B221" s="11"/>
      <c r="C221" s="11"/>
      <c r="D221" s="11"/>
      <c r="E221" s="11"/>
      <c r="F221" s="20"/>
      <c r="G221" s="11"/>
    </row>
    <row r="223" spans="1:8" ht="35.25" customHeight="1">
      <c r="A223" s="95"/>
      <c r="B223" s="433" t="s">
        <v>332</v>
      </c>
      <c r="C223" s="433"/>
      <c r="D223" s="433"/>
      <c r="E223" s="433"/>
      <c r="F223" s="433"/>
      <c r="G223" s="433"/>
      <c r="H223" s="9"/>
    </row>
    <row r="225" spans="1:7" ht="24.75" customHeight="1">
      <c r="A225" s="94"/>
      <c r="B225" s="434" t="s">
        <v>333</v>
      </c>
      <c r="C225" s="434"/>
      <c r="D225" s="11" t="s">
        <v>334</v>
      </c>
      <c r="E225" s="11" t="s">
        <v>328</v>
      </c>
      <c r="F225" s="11" t="s">
        <v>329</v>
      </c>
      <c r="G225" s="11" t="s">
        <v>335</v>
      </c>
    </row>
    <row r="226" spans="1:7" ht="22.5" customHeight="1">
      <c r="A226" s="94"/>
      <c r="B226" s="434" t="s">
        <v>336</v>
      </c>
      <c r="C226" s="434"/>
      <c r="D226" s="20" t="s">
        <v>416</v>
      </c>
      <c r="E226" s="11" t="s">
        <v>417</v>
      </c>
      <c r="F226" s="11" t="s">
        <v>418</v>
      </c>
      <c r="G226" s="11" t="s">
        <v>419</v>
      </c>
    </row>
    <row r="227" spans="1:7" ht="22.5" customHeight="1">
      <c r="A227" s="94"/>
      <c r="B227" s="435" t="s">
        <v>337</v>
      </c>
      <c r="C227" s="436"/>
      <c r="D227" s="20" t="s">
        <v>1104</v>
      </c>
      <c r="E227" s="11" t="s">
        <v>1093</v>
      </c>
      <c r="F227" s="11" t="s">
        <v>1092</v>
      </c>
      <c r="G227" s="11">
        <v>2013</v>
      </c>
    </row>
    <row r="228" spans="1:7" ht="22.5" customHeight="1">
      <c r="A228" s="407"/>
      <c r="B228" s="434" t="s">
        <v>338</v>
      </c>
      <c r="C228" s="434"/>
      <c r="D228" s="20" t="s">
        <v>1101</v>
      </c>
      <c r="E228" s="11" t="s">
        <v>1102</v>
      </c>
      <c r="F228" s="11" t="s">
        <v>1103</v>
      </c>
      <c r="G228" s="46">
        <v>2004</v>
      </c>
    </row>
    <row r="231" spans="1:7" ht="22.5" customHeight="1">
      <c r="A231" s="100"/>
      <c r="D231" s="437" t="s">
        <v>339</v>
      </c>
      <c r="E231" s="1" t="s">
        <v>340</v>
      </c>
      <c r="F231" s="438" t="s">
        <v>341</v>
      </c>
      <c r="G231" s="438"/>
    </row>
    <row r="232" spans="1:7" ht="22.5" customHeight="1">
      <c r="A232" s="100"/>
      <c r="D232" s="437"/>
      <c r="E232" s="1" t="s">
        <v>342</v>
      </c>
      <c r="F232" s="438" t="s">
        <v>341</v>
      </c>
      <c r="G232" s="438"/>
    </row>
    <row r="233" spans="1:8" ht="35.25" customHeight="1">
      <c r="A233" s="95"/>
      <c r="B233" s="433" t="s">
        <v>319</v>
      </c>
      <c r="C233" s="433"/>
      <c r="D233" s="433"/>
      <c r="E233" s="433"/>
      <c r="F233" s="433"/>
      <c r="G233" s="433"/>
      <c r="H233" s="9"/>
    </row>
    <row r="234" spans="1:7" ht="24" customHeight="1">
      <c r="A234" s="96"/>
      <c r="B234" s="22" t="s">
        <v>320</v>
      </c>
      <c r="C234" s="439" t="s">
        <v>394</v>
      </c>
      <c r="D234" s="439"/>
      <c r="F234" s="440" t="str">
        <f>F205</f>
        <v>일   시 : 2014.04. 30.
경기장 : 대전한밭종합경기장</v>
      </c>
      <c r="G234" s="440"/>
    </row>
    <row r="235" spans="1:7" ht="24" customHeight="1">
      <c r="A235" s="96"/>
      <c r="B235" s="1" t="s">
        <v>321</v>
      </c>
      <c r="C235" s="443" t="s">
        <v>343</v>
      </c>
      <c r="D235" s="443"/>
      <c r="F235" s="440"/>
      <c r="G235" s="440"/>
    </row>
    <row r="236" spans="1:7" ht="24" customHeight="1">
      <c r="A236" s="97"/>
      <c r="C236" s="443"/>
      <c r="D236" s="443"/>
      <c r="F236" s="111" t="s">
        <v>322</v>
      </c>
      <c r="G236" s="111" t="s">
        <v>396</v>
      </c>
    </row>
    <row r="237" spans="6:7" ht="20.25" customHeight="1">
      <c r="F237" s="248" t="s">
        <v>163</v>
      </c>
      <c r="G237" s="248" t="s">
        <v>164</v>
      </c>
    </row>
    <row r="238" spans="1:7" ht="24" customHeight="1">
      <c r="A238" s="98"/>
      <c r="F238" s="278" t="s">
        <v>201</v>
      </c>
      <c r="G238" s="278"/>
    </row>
    <row r="239" ht="14.25" thickBot="1"/>
    <row r="240" spans="4:6" ht="18" customHeight="1" thickBot="1">
      <c r="D240" s="21" t="s">
        <v>324</v>
      </c>
      <c r="E240" s="120" t="s">
        <v>1074</v>
      </c>
      <c r="F240" s="10" t="s">
        <v>325</v>
      </c>
    </row>
    <row r="242" spans="2:7" ht="21" customHeight="1">
      <c r="B242" s="11" t="s">
        <v>326</v>
      </c>
      <c r="C242" s="11" t="s">
        <v>327</v>
      </c>
      <c r="D242" s="11" t="s">
        <v>328</v>
      </c>
      <c r="E242" s="11" t="s">
        <v>329</v>
      </c>
      <c r="F242" s="11" t="s">
        <v>330</v>
      </c>
      <c r="G242" s="11" t="s">
        <v>331</v>
      </c>
    </row>
    <row r="243" spans="1:11" ht="21" customHeight="1">
      <c r="A243" s="65">
        <v>1</v>
      </c>
      <c r="B243" s="344">
        <v>1</v>
      </c>
      <c r="C243" s="11">
        <v>44</v>
      </c>
      <c r="D243" s="11" t="s">
        <v>718</v>
      </c>
      <c r="E243" s="46" t="s">
        <v>686</v>
      </c>
      <c r="F243" s="20" t="s">
        <v>1492</v>
      </c>
      <c r="G243" s="11"/>
      <c r="H243" s="11">
        <v>11</v>
      </c>
      <c r="I243" s="11" t="s">
        <v>727</v>
      </c>
      <c r="J243" s="46" t="s">
        <v>704</v>
      </c>
      <c r="K243" s="20" t="s">
        <v>1488</v>
      </c>
    </row>
    <row r="244" spans="1:11" ht="21" customHeight="1">
      <c r="A244" s="428">
        <v>2</v>
      </c>
      <c r="B244" s="344">
        <v>2</v>
      </c>
      <c r="C244" s="11">
        <v>62</v>
      </c>
      <c r="D244" s="11" t="s">
        <v>726</v>
      </c>
      <c r="E244" s="46" t="s">
        <v>680</v>
      </c>
      <c r="F244" s="20" t="s">
        <v>1493</v>
      </c>
      <c r="G244" s="11"/>
      <c r="H244" s="11">
        <v>70</v>
      </c>
      <c r="I244" s="11" t="s">
        <v>749</v>
      </c>
      <c r="J244" s="46" t="s">
        <v>680</v>
      </c>
      <c r="K244" s="20" t="s">
        <v>1489</v>
      </c>
    </row>
    <row r="245" spans="1:11" ht="21" customHeight="1">
      <c r="A245" s="428">
        <v>3</v>
      </c>
      <c r="B245" s="344">
        <v>3</v>
      </c>
      <c r="C245" s="11">
        <v>90</v>
      </c>
      <c r="D245" s="11" t="s">
        <v>752</v>
      </c>
      <c r="E245" s="46" t="s">
        <v>678</v>
      </c>
      <c r="F245" s="20" t="s">
        <v>1494</v>
      </c>
      <c r="G245" s="11"/>
      <c r="H245" s="11">
        <v>152</v>
      </c>
      <c r="I245" s="11" t="s">
        <v>720</v>
      </c>
      <c r="J245" s="46" t="s">
        <v>682</v>
      </c>
      <c r="K245" s="20" t="s">
        <v>1490</v>
      </c>
    </row>
    <row r="246" spans="1:11" ht="21" customHeight="1">
      <c r="A246" s="428">
        <v>4</v>
      </c>
      <c r="B246" s="344">
        <v>4</v>
      </c>
      <c r="C246" s="11">
        <v>128</v>
      </c>
      <c r="D246" s="11" t="s">
        <v>717</v>
      </c>
      <c r="E246" s="46" t="s">
        <v>694</v>
      </c>
      <c r="F246" s="20" t="s">
        <v>1495</v>
      </c>
      <c r="G246" s="11"/>
      <c r="H246" s="11">
        <v>44</v>
      </c>
      <c r="I246" s="11" t="s">
        <v>718</v>
      </c>
      <c r="J246" s="46" t="s">
        <v>686</v>
      </c>
      <c r="K246" s="20" t="s">
        <v>1492</v>
      </c>
    </row>
    <row r="247" spans="1:11" ht="21" customHeight="1">
      <c r="A247" s="429">
        <v>5</v>
      </c>
      <c r="B247" s="344">
        <v>5</v>
      </c>
      <c r="C247" s="11">
        <v>55</v>
      </c>
      <c r="D247" s="11" t="s">
        <v>715</v>
      </c>
      <c r="E247" s="46" t="s">
        <v>674</v>
      </c>
      <c r="F247" s="20" t="s">
        <v>1496</v>
      </c>
      <c r="G247" s="11"/>
      <c r="H247" s="11">
        <v>62</v>
      </c>
      <c r="I247" s="11" t="s">
        <v>726</v>
      </c>
      <c r="J247" s="46" t="s">
        <v>680</v>
      </c>
      <c r="K247" s="20" t="s">
        <v>1493</v>
      </c>
    </row>
    <row r="248" spans="1:11" ht="21" customHeight="1">
      <c r="A248" s="361" t="s">
        <v>530</v>
      </c>
      <c r="B248" s="344" t="s">
        <v>530</v>
      </c>
      <c r="C248" s="11">
        <v>4</v>
      </c>
      <c r="D248" s="11" t="s">
        <v>753</v>
      </c>
      <c r="E248" s="46" t="s">
        <v>704</v>
      </c>
      <c r="F248" s="20"/>
      <c r="G248" s="11"/>
      <c r="H248" s="11">
        <v>90</v>
      </c>
      <c r="I248" s="11" t="s">
        <v>752</v>
      </c>
      <c r="J248" s="46" t="s">
        <v>678</v>
      </c>
      <c r="K248" s="20" t="s">
        <v>1494</v>
      </c>
    </row>
    <row r="249" spans="1:11" ht="21" customHeight="1">
      <c r="A249" s="65" t="s">
        <v>585</v>
      </c>
      <c r="B249" s="344" t="s">
        <v>585</v>
      </c>
      <c r="C249" s="11">
        <v>146</v>
      </c>
      <c r="D249" s="11" t="s">
        <v>606</v>
      </c>
      <c r="E249" s="46" t="s">
        <v>682</v>
      </c>
      <c r="F249" s="20"/>
      <c r="G249" s="11"/>
      <c r="H249" s="11">
        <v>128</v>
      </c>
      <c r="I249" s="11" t="s">
        <v>717</v>
      </c>
      <c r="J249" s="46" t="s">
        <v>694</v>
      </c>
      <c r="K249" s="20" t="s">
        <v>1495</v>
      </c>
    </row>
    <row r="250" spans="1:11" ht="21" customHeight="1">
      <c r="A250" s="65" t="s">
        <v>585</v>
      </c>
      <c r="B250" s="344" t="s">
        <v>585</v>
      </c>
      <c r="C250" s="11">
        <v>28</v>
      </c>
      <c r="D250" s="11" t="s">
        <v>721</v>
      </c>
      <c r="E250" s="46" t="s">
        <v>702</v>
      </c>
      <c r="F250" s="20"/>
      <c r="G250" s="11"/>
      <c r="H250" s="11">
        <v>55</v>
      </c>
      <c r="I250" s="11" t="s">
        <v>715</v>
      </c>
      <c r="J250" s="46" t="s">
        <v>674</v>
      </c>
      <c r="K250" s="20" t="s">
        <v>1496</v>
      </c>
    </row>
    <row r="252" spans="1:8" ht="35.25" customHeight="1">
      <c r="A252" s="95"/>
      <c r="B252" s="433" t="s">
        <v>332</v>
      </c>
      <c r="C252" s="433"/>
      <c r="D252" s="433"/>
      <c r="E252" s="433"/>
      <c r="F252" s="433"/>
      <c r="G252" s="433"/>
      <c r="H252" s="9"/>
    </row>
    <row r="254" spans="2:7" ht="24.75" customHeight="1">
      <c r="B254" s="434" t="s">
        <v>10</v>
      </c>
      <c r="C254" s="434"/>
      <c r="D254" s="11" t="s">
        <v>11</v>
      </c>
      <c r="E254" s="11" t="s">
        <v>5</v>
      </c>
      <c r="F254" s="11" t="s">
        <v>6</v>
      </c>
      <c r="G254" s="11" t="s">
        <v>12</v>
      </c>
    </row>
    <row r="255" spans="2:7" ht="22.5" customHeight="1">
      <c r="B255" s="434" t="s">
        <v>36</v>
      </c>
      <c r="C255" s="434"/>
      <c r="D255" s="20" t="s">
        <v>416</v>
      </c>
      <c r="E255" s="11" t="s">
        <v>417</v>
      </c>
      <c r="F255" s="11" t="s">
        <v>418</v>
      </c>
      <c r="G255" s="11" t="s">
        <v>419</v>
      </c>
    </row>
    <row r="256" spans="2:7" ht="22.5" customHeight="1">
      <c r="B256" s="435" t="s">
        <v>37</v>
      </c>
      <c r="C256" s="436"/>
      <c r="D256" s="20" t="s">
        <v>1104</v>
      </c>
      <c r="E256" s="11" t="s">
        <v>1093</v>
      </c>
      <c r="F256" s="11" t="s">
        <v>1092</v>
      </c>
      <c r="G256" s="11">
        <v>2013</v>
      </c>
    </row>
    <row r="257" spans="1:7" ht="22.5" customHeight="1">
      <c r="A257" s="99"/>
      <c r="B257" s="434" t="s">
        <v>38</v>
      </c>
      <c r="C257" s="434"/>
      <c r="D257" s="20" t="s">
        <v>1101</v>
      </c>
      <c r="E257" s="11" t="s">
        <v>1102</v>
      </c>
      <c r="F257" s="11" t="s">
        <v>1103</v>
      </c>
      <c r="G257" s="46">
        <v>2004</v>
      </c>
    </row>
    <row r="260" spans="1:7" ht="22.5" customHeight="1">
      <c r="A260" s="100"/>
      <c r="D260" s="437" t="s">
        <v>339</v>
      </c>
      <c r="E260" s="1" t="s">
        <v>340</v>
      </c>
      <c r="F260" s="438" t="s">
        <v>341</v>
      </c>
      <c r="G260" s="438"/>
    </row>
    <row r="261" spans="1:7" ht="22.5" customHeight="1">
      <c r="A261" s="100"/>
      <c r="D261" s="437"/>
      <c r="E261" s="1" t="s">
        <v>342</v>
      </c>
      <c r="F261" s="438" t="s">
        <v>341</v>
      </c>
      <c r="G261" s="438"/>
    </row>
    <row r="262" spans="1:8" ht="35.25" customHeight="1">
      <c r="A262" s="95"/>
      <c r="B262" s="433" t="s">
        <v>319</v>
      </c>
      <c r="C262" s="433"/>
      <c r="D262" s="433"/>
      <c r="E262" s="433"/>
      <c r="F262" s="433"/>
      <c r="G262" s="433"/>
      <c r="H262" s="9"/>
    </row>
    <row r="263" spans="1:7" ht="24" customHeight="1">
      <c r="A263" s="96"/>
      <c r="B263" s="22" t="s">
        <v>320</v>
      </c>
      <c r="C263" s="439" t="s">
        <v>394</v>
      </c>
      <c r="D263" s="439"/>
      <c r="F263" s="440" t="str">
        <f>F234</f>
        <v>일   시 : 2014.04. 30.
경기장 : 대전한밭종합경기장</v>
      </c>
      <c r="G263" s="440"/>
    </row>
    <row r="264" spans="1:7" ht="24" customHeight="1">
      <c r="A264" s="96"/>
      <c r="B264" s="1" t="s">
        <v>321</v>
      </c>
      <c r="C264" s="443" t="s">
        <v>343</v>
      </c>
      <c r="D264" s="443"/>
      <c r="F264" s="440"/>
      <c r="G264" s="440"/>
    </row>
    <row r="265" spans="1:7" ht="24" customHeight="1">
      <c r="A265" s="97"/>
      <c r="C265" s="443"/>
      <c r="D265" s="443"/>
      <c r="F265" s="111" t="s">
        <v>322</v>
      </c>
      <c r="G265" s="111" t="s">
        <v>480</v>
      </c>
    </row>
    <row r="266" spans="6:7" ht="20.25" customHeight="1">
      <c r="F266" s="248" t="s">
        <v>165</v>
      </c>
      <c r="G266" s="248" t="s">
        <v>166</v>
      </c>
    </row>
    <row r="267" spans="1:7" ht="24" customHeight="1">
      <c r="A267" s="98"/>
      <c r="F267" s="278" t="s">
        <v>167</v>
      </c>
      <c r="G267" s="278"/>
    </row>
    <row r="268" ht="14.25" thickBot="1"/>
    <row r="269" spans="4:6" ht="18" customHeight="1" thickBot="1">
      <c r="D269" s="21" t="s">
        <v>324</v>
      </c>
      <c r="E269" s="47"/>
      <c r="F269" s="10" t="s">
        <v>325</v>
      </c>
    </row>
    <row r="271" spans="2:11" ht="21" customHeight="1">
      <c r="B271" s="11" t="s">
        <v>326</v>
      </c>
      <c r="C271" s="11" t="s">
        <v>327</v>
      </c>
      <c r="D271" s="11" t="s">
        <v>328</v>
      </c>
      <c r="E271" s="11" t="s">
        <v>329</v>
      </c>
      <c r="F271" s="11" t="s">
        <v>330</v>
      </c>
      <c r="G271" s="11" t="s">
        <v>331</v>
      </c>
      <c r="H271" s="11">
        <v>74</v>
      </c>
      <c r="I271" s="11" t="s">
        <v>558</v>
      </c>
      <c r="J271" s="11" t="s">
        <v>557</v>
      </c>
      <c r="K271" s="20" t="s">
        <v>561</v>
      </c>
    </row>
    <row r="272" spans="1:11" ht="21" customHeight="1">
      <c r="A272" s="65">
        <v>1</v>
      </c>
      <c r="B272" s="54"/>
      <c r="C272" s="11"/>
      <c r="D272" s="11"/>
      <c r="E272" s="11"/>
      <c r="F272" s="20"/>
      <c r="G272" s="11"/>
      <c r="H272" s="11"/>
      <c r="I272" s="11"/>
      <c r="J272" s="11"/>
      <c r="K272" s="20"/>
    </row>
    <row r="273" spans="1:11" ht="21" customHeight="1">
      <c r="A273" s="65">
        <v>2</v>
      </c>
      <c r="B273" s="54"/>
      <c r="C273" s="11"/>
      <c r="D273" s="11"/>
      <c r="E273" s="11"/>
      <c r="F273" s="20"/>
      <c r="G273" s="11"/>
      <c r="H273" s="11"/>
      <c r="I273" s="11"/>
      <c r="J273" s="11"/>
      <c r="K273" s="20"/>
    </row>
    <row r="274" spans="1:11" ht="21" customHeight="1">
      <c r="A274" s="65">
        <v>3</v>
      </c>
      <c r="B274" s="11"/>
      <c r="C274" s="11"/>
      <c r="D274" s="11"/>
      <c r="E274" s="11"/>
      <c r="F274" s="20"/>
      <c r="G274" s="11"/>
      <c r="H274" s="11"/>
      <c r="I274" s="11"/>
      <c r="J274" s="11"/>
      <c r="K274" s="20"/>
    </row>
    <row r="275" spans="1:11" ht="21" customHeight="1">
      <c r="A275" s="65">
        <v>4</v>
      </c>
      <c r="B275" s="11"/>
      <c r="C275" s="11"/>
      <c r="D275" s="11"/>
      <c r="E275" s="11"/>
      <c r="F275" s="20"/>
      <c r="G275" s="11"/>
      <c r="H275" s="11"/>
      <c r="I275" s="11"/>
      <c r="J275" s="11"/>
      <c r="K275" s="20"/>
    </row>
    <row r="276" spans="2:11" ht="21" customHeight="1">
      <c r="B276" s="54"/>
      <c r="C276" s="11"/>
      <c r="D276" s="11"/>
      <c r="E276" s="11"/>
      <c r="F276" s="20"/>
      <c r="G276" s="11"/>
      <c r="H276" s="11"/>
      <c r="I276" s="11"/>
      <c r="J276" s="11"/>
      <c r="K276" s="20"/>
    </row>
    <row r="277" spans="2:11" ht="21" customHeight="1">
      <c r="B277" s="11"/>
      <c r="C277" s="11"/>
      <c r="D277" s="11"/>
      <c r="E277" s="11"/>
      <c r="F277" s="20"/>
      <c r="G277" s="11"/>
      <c r="H277" s="11"/>
      <c r="I277" s="11"/>
      <c r="J277" s="11"/>
      <c r="K277" s="20"/>
    </row>
    <row r="278" spans="2:11" ht="21" customHeight="1">
      <c r="B278" s="54"/>
      <c r="C278" s="11"/>
      <c r="D278" s="11"/>
      <c r="E278" s="11"/>
      <c r="F278" s="20"/>
      <c r="G278" s="11"/>
      <c r="H278" s="11"/>
      <c r="I278" s="11"/>
      <c r="J278" s="11"/>
      <c r="K278" s="20"/>
    </row>
    <row r="279" spans="2:7" ht="21" customHeight="1">
      <c r="B279" s="11"/>
      <c r="C279" s="11"/>
      <c r="D279" s="11"/>
      <c r="E279" s="11"/>
      <c r="F279" s="20"/>
      <c r="G279" s="11"/>
    </row>
    <row r="281" spans="1:8" ht="35.25" customHeight="1">
      <c r="A281" s="95"/>
      <c r="B281" s="433" t="s">
        <v>332</v>
      </c>
      <c r="C281" s="433"/>
      <c r="D281" s="433"/>
      <c r="E281" s="433"/>
      <c r="F281" s="433"/>
      <c r="G281" s="433"/>
      <c r="H281" s="9"/>
    </row>
    <row r="283" spans="2:7" ht="24.75" customHeight="1">
      <c r="B283" s="434" t="s">
        <v>10</v>
      </c>
      <c r="C283" s="434"/>
      <c r="D283" s="11" t="s">
        <v>11</v>
      </c>
      <c r="E283" s="11" t="s">
        <v>5</v>
      </c>
      <c r="F283" s="11" t="s">
        <v>6</v>
      </c>
      <c r="G283" s="11" t="s">
        <v>12</v>
      </c>
    </row>
    <row r="284" spans="2:7" ht="22.5" customHeight="1">
      <c r="B284" s="434" t="s">
        <v>36</v>
      </c>
      <c r="C284" s="434"/>
      <c r="D284" s="20" t="s">
        <v>416</v>
      </c>
      <c r="E284" s="11" t="s">
        <v>417</v>
      </c>
      <c r="F284" s="11" t="s">
        <v>418</v>
      </c>
      <c r="G284" s="11" t="s">
        <v>419</v>
      </c>
    </row>
    <row r="285" spans="2:7" ht="22.5" customHeight="1">
      <c r="B285" s="435" t="s">
        <v>37</v>
      </c>
      <c r="C285" s="436"/>
      <c r="D285" s="20" t="s">
        <v>1104</v>
      </c>
      <c r="E285" s="11" t="s">
        <v>1093</v>
      </c>
      <c r="F285" s="11" t="s">
        <v>1092</v>
      </c>
      <c r="G285" s="11">
        <v>2013</v>
      </c>
    </row>
    <row r="286" spans="1:7" ht="22.5" customHeight="1">
      <c r="A286" s="99"/>
      <c r="B286" s="434" t="s">
        <v>38</v>
      </c>
      <c r="C286" s="434"/>
      <c r="D286" s="20" t="s">
        <v>1101</v>
      </c>
      <c r="E286" s="11" t="s">
        <v>1102</v>
      </c>
      <c r="F286" s="11" t="s">
        <v>1103</v>
      </c>
      <c r="G286" s="46">
        <v>2004</v>
      </c>
    </row>
    <row r="289" spans="1:7" ht="22.5" customHeight="1">
      <c r="A289" s="100"/>
      <c r="D289" s="437" t="s">
        <v>339</v>
      </c>
      <c r="E289" s="1" t="s">
        <v>340</v>
      </c>
      <c r="F289" s="438" t="s">
        <v>341</v>
      </c>
      <c r="G289" s="438"/>
    </row>
    <row r="290" spans="1:7" ht="22.5" customHeight="1">
      <c r="A290" s="100"/>
      <c r="D290" s="437"/>
      <c r="E290" s="1" t="s">
        <v>342</v>
      </c>
      <c r="F290" s="438" t="s">
        <v>341</v>
      </c>
      <c r="G290" s="438"/>
    </row>
    <row r="291" spans="1:8" ht="35.25" customHeight="1">
      <c r="A291" s="95"/>
      <c r="B291" s="433" t="s">
        <v>16</v>
      </c>
      <c r="C291" s="433"/>
      <c r="D291" s="433"/>
      <c r="E291" s="433"/>
      <c r="F291" s="433"/>
      <c r="G291" s="433"/>
      <c r="H291" s="9"/>
    </row>
    <row r="292" spans="1:7" ht="24" customHeight="1">
      <c r="A292" s="96"/>
      <c r="B292" s="22" t="s">
        <v>320</v>
      </c>
      <c r="C292" s="439" t="s">
        <v>394</v>
      </c>
      <c r="D292" s="439"/>
      <c r="F292" s="440" t="str">
        <f>F263</f>
        <v>일   시 : 2014.04. 30.
경기장 : 대전한밭종합경기장</v>
      </c>
      <c r="G292" s="440"/>
    </row>
    <row r="293" spans="1:7" ht="24" customHeight="1">
      <c r="A293" s="96"/>
      <c r="B293" s="1" t="s">
        <v>321</v>
      </c>
      <c r="C293" s="443" t="s">
        <v>478</v>
      </c>
      <c r="D293" s="443"/>
      <c r="F293" s="440"/>
      <c r="G293" s="440"/>
    </row>
    <row r="294" spans="1:7" ht="24" customHeight="1">
      <c r="A294" s="97"/>
      <c r="C294" s="443"/>
      <c r="D294" s="443"/>
      <c r="F294" s="111" t="s">
        <v>322</v>
      </c>
      <c r="G294" s="111" t="s">
        <v>481</v>
      </c>
    </row>
    <row r="295" spans="6:7" ht="20.25" customHeight="1">
      <c r="F295" s="248" t="s">
        <v>45</v>
      </c>
      <c r="G295" s="248" t="s">
        <v>44</v>
      </c>
    </row>
    <row r="296" spans="1:7" ht="24" customHeight="1">
      <c r="A296" s="98"/>
      <c r="F296" s="278" t="s">
        <v>46</v>
      </c>
      <c r="G296" s="278"/>
    </row>
    <row r="297" ht="14.25" thickBot="1"/>
    <row r="298" spans="4:6" ht="18" customHeight="1" thickBot="1">
      <c r="D298" s="21" t="s">
        <v>324</v>
      </c>
      <c r="E298" s="47"/>
      <c r="F298" s="10" t="s">
        <v>325</v>
      </c>
    </row>
    <row r="300" spans="2:7" ht="21" customHeight="1">
      <c r="B300" s="11" t="s">
        <v>482</v>
      </c>
      <c r="C300" s="11" t="s">
        <v>327</v>
      </c>
      <c r="D300" s="11" t="s">
        <v>328</v>
      </c>
      <c r="E300" s="11" t="s">
        <v>329</v>
      </c>
      <c r="F300" s="11" t="s">
        <v>330</v>
      </c>
      <c r="G300" s="11" t="s">
        <v>331</v>
      </c>
    </row>
    <row r="301" spans="2:7" ht="21" customHeight="1">
      <c r="B301" s="54"/>
      <c r="C301" s="11"/>
      <c r="D301" s="11"/>
      <c r="E301" s="11"/>
      <c r="F301" s="20"/>
      <c r="G301" s="11"/>
    </row>
    <row r="302" spans="2:7" ht="21" customHeight="1">
      <c r="B302" s="11"/>
      <c r="C302" s="11"/>
      <c r="D302" s="11"/>
      <c r="E302" s="11"/>
      <c r="F302" s="20"/>
      <c r="G302" s="11"/>
    </row>
    <row r="303" spans="2:7" ht="21" customHeight="1">
      <c r="B303" s="54"/>
      <c r="C303" s="11"/>
      <c r="D303" s="11"/>
      <c r="E303" s="11"/>
      <c r="F303" s="20"/>
      <c r="G303" s="11"/>
    </row>
    <row r="304" spans="2:7" ht="21" customHeight="1">
      <c r="B304" s="11"/>
      <c r="C304" s="11"/>
      <c r="D304" s="11"/>
      <c r="E304" s="11"/>
      <c r="F304" s="20"/>
      <c r="G304" s="11"/>
    </row>
    <row r="305" spans="2:7" ht="21" customHeight="1">
      <c r="B305" s="54"/>
      <c r="C305" s="11"/>
      <c r="D305" s="11"/>
      <c r="E305" s="11"/>
      <c r="F305" s="20"/>
      <c r="G305" s="11"/>
    </row>
    <row r="306" spans="2:7" ht="21" customHeight="1">
      <c r="B306" s="11"/>
      <c r="C306" s="11"/>
      <c r="D306" s="11"/>
      <c r="E306" s="11"/>
      <c r="F306" s="20"/>
      <c r="G306" s="11"/>
    </row>
    <row r="307" spans="2:7" ht="21" customHeight="1">
      <c r="B307" s="54"/>
      <c r="C307" s="11"/>
      <c r="D307" s="11"/>
      <c r="E307" s="11"/>
      <c r="F307" s="20"/>
      <c r="G307" s="11"/>
    </row>
    <row r="308" spans="2:7" ht="21" customHeight="1">
      <c r="B308" s="11"/>
      <c r="C308" s="11"/>
      <c r="D308" s="11"/>
      <c r="E308" s="11"/>
      <c r="F308" s="20"/>
      <c r="G308" s="11"/>
    </row>
    <row r="310" spans="1:8" ht="35.25" customHeight="1">
      <c r="A310" s="95"/>
      <c r="B310" s="433" t="s">
        <v>332</v>
      </c>
      <c r="C310" s="433"/>
      <c r="D310" s="433"/>
      <c r="E310" s="433"/>
      <c r="F310" s="433"/>
      <c r="G310" s="433"/>
      <c r="H310" s="9"/>
    </row>
    <row r="311" ht="14.25" thickBot="1"/>
    <row r="312" spans="2:7" ht="24.75" customHeight="1">
      <c r="B312" s="448" t="s">
        <v>333</v>
      </c>
      <c r="C312" s="449"/>
      <c r="D312" s="13" t="s">
        <v>334</v>
      </c>
      <c r="E312" s="13" t="s">
        <v>328</v>
      </c>
      <c r="F312" s="13" t="s">
        <v>329</v>
      </c>
      <c r="G312" s="14" t="s">
        <v>335</v>
      </c>
    </row>
    <row r="313" spans="2:7" ht="22.5" customHeight="1">
      <c r="B313" s="444" t="s">
        <v>336</v>
      </c>
      <c r="C313" s="434"/>
      <c r="D313" s="20" t="s">
        <v>416</v>
      </c>
      <c r="E313" s="11" t="s">
        <v>417</v>
      </c>
      <c r="F313" s="11" t="s">
        <v>418</v>
      </c>
      <c r="G313" s="16" t="s">
        <v>419</v>
      </c>
    </row>
    <row r="314" spans="2:7" ht="22.5" customHeight="1">
      <c r="B314" s="445" t="s">
        <v>337</v>
      </c>
      <c r="C314" s="436"/>
      <c r="D314" s="20"/>
      <c r="E314" s="11"/>
      <c r="F314" s="11"/>
      <c r="G314" s="16"/>
    </row>
    <row r="315" spans="1:7" ht="22.5" customHeight="1" thickBot="1">
      <c r="A315" s="99"/>
      <c r="B315" s="446" t="s">
        <v>338</v>
      </c>
      <c r="C315" s="447"/>
      <c r="D315" s="23"/>
      <c r="E315" s="18"/>
      <c r="F315" s="18"/>
      <c r="G315" s="48"/>
    </row>
    <row r="318" spans="1:7" ht="22.5" customHeight="1">
      <c r="A318" s="100"/>
      <c r="D318" s="437" t="s">
        <v>339</v>
      </c>
      <c r="E318" s="1" t="s">
        <v>340</v>
      </c>
      <c r="F318" s="438" t="s">
        <v>341</v>
      </c>
      <c r="G318" s="438"/>
    </row>
    <row r="319" spans="1:7" ht="22.5" customHeight="1">
      <c r="A319" s="100"/>
      <c r="D319" s="437"/>
      <c r="E319" s="1" t="s">
        <v>342</v>
      </c>
      <c r="F319" s="438" t="s">
        <v>341</v>
      </c>
      <c r="G319" s="438"/>
    </row>
    <row r="320" spans="1:8" ht="35.25" customHeight="1">
      <c r="A320" s="95"/>
      <c r="B320" s="433" t="s">
        <v>16</v>
      </c>
      <c r="C320" s="433"/>
      <c r="D320" s="433"/>
      <c r="E320" s="433"/>
      <c r="F320" s="433"/>
      <c r="G320" s="433"/>
      <c r="H320" s="9"/>
    </row>
    <row r="321" spans="1:7" ht="24" customHeight="1">
      <c r="A321" s="96"/>
      <c r="B321" s="22" t="s">
        <v>320</v>
      </c>
      <c r="C321" s="439" t="s">
        <v>394</v>
      </c>
      <c r="D321" s="439"/>
      <c r="F321" s="440" t="str">
        <f>F292</f>
        <v>일   시 : 2014.04. 30.
경기장 : 대전한밭종합경기장</v>
      </c>
      <c r="G321" s="440"/>
    </row>
    <row r="322" spans="1:7" ht="24" customHeight="1">
      <c r="A322" s="96"/>
      <c r="B322" s="1" t="s">
        <v>321</v>
      </c>
      <c r="C322" s="443" t="s">
        <v>478</v>
      </c>
      <c r="D322" s="443"/>
      <c r="F322" s="440"/>
      <c r="G322" s="440"/>
    </row>
    <row r="323" spans="1:7" ht="24" customHeight="1">
      <c r="A323" s="97"/>
      <c r="C323" s="443"/>
      <c r="D323" s="443"/>
      <c r="F323" s="111" t="s">
        <v>322</v>
      </c>
      <c r="G323" s="111" t="s">
        <v>483</v>
      </c>
    </row>
    <row r="324" spans="6:7" ht="20.25" customHeight="1">
      <c r="F324" s="248" t="s">
        <v>173</v>
      </c>
      <c r="G324" s="248" t="s">
        <v>172</v>
      </c>
    </row>
    <row r="325" spans="1:7" ht="24" customHeight="1">
      <c r="A325" s="98"/>
      <c r="F325" s="278" t="s">
        <v>174</v>
      </c>
      <c r="G325" s="278"/>
    </row>
    <row r="326" ht="14.25" thickBot="1"/>
    <row r="327" spans="4:6" ht="18" customHeight="1" thickBot="1">
      <c r="D327" s="21" t="s">
        <v>324</v>
      </c>
      <c r="E327" s="47"/>
      <c r="F327" s="10" t="s">
        <v>325</v>
      </c>
    </row>
    <row r="329" spans="2:7" ht="21" customHeight="1">
      <c r="B329" s="11" t="s">
        <v>482</v>
      </c>
      <c r="C329" s="11" t="s">
        <v>327</v>
      </c>
      <c r="D329" s="11" t="s">
        <v>328</v>
      </c>
      <c r="E329" s="11" t="s">
        <v>329</v>
      </c>
      <c r="F329" s="11" t="s">
        <v>330</v>
      </c>
      <c r="G329" s="11" t="s">
        <v>331</v>
      </c>
    </row>
    <row r="330" spans="2:7" ht="21" customHeight="1">
      <c r="B330" s="54"/>
      <c r="C330" s="11"/>
      <c r="D330" s="11"/>
      <c r="E330" s="11"/>
      <c r="F330" s="20"/>
      <c r="G330" s="11"/>
    </row>
    <row r="331" spans="2:7" ht="21" customHeight="1">
      <c r="B331" s="11"/>
      <c r="C331" s="11"/>
      <c r="D331" s="11"/>
      <c r="E331" s="11"/>
      <c r="F331" s="20"/>
      <c r="G331" s="11"/>
    </row>
    <row r="332" spans="2:7" ht="21" customHeight="1">
      <c r="B332" s="54"/>
      <c r="C332" s="11"/>
      <c r="D332" s="11"/>
      <c r="E332" s="11"/>
      <c r="F332" s="20"/>
      <c r="G332" s="11"/>
    </row>
    <row r="333" spans="2:7" ht="21" customHeight="1">
      <c r="B333" s="11"/>
      <c r="C333" s="11"/>
      <c r="D333" s="11"/>
      <c r="E333" s="11"/>
      <c r="F333" s="20"/>
      <c r="G333" s="11"/>
    </row>
    <row r="334" spans="2:7" ht="21" customHeight="1">
      <c r="B334" s="54"/>
      <c r="C334" s="11"/>
      <c r="D334" s="11"/>
      <c r="E334" s="11"/>
      <c r="F334" s="20"/>
      <c r="G334" s="11"/>
    </row>
    <row r="335" spans="2:7" ht="21" customHeight="1">
      <c r="B335" s="11"/>
      <c r="C335" s="11"/>
      <c r="D335" s="11"/>
      <c r="E335" s="11"/>
      <c r="F335" s="20"/>
      <c r="G335" s="11"/>
    </row>
    <row r="336" spans="2:7" ht="21" customHeight="1">
      <c r="B336" s="54"/>
      <c r="C336" s="11"/>
      <c r="D336" s="11"/>
      <c r="E336" s="11"/>
      <c r="F336" s="20"/>
      <c r="G336" s="11"/>
    </row>
    <row r="337" spans="2:7" ht="21" customHeight="1">
      <c r="B337" s="11"/>
      <c r="C337" s="11"/>
      <c r="D337" s="11"/>
      <c r="E337" s="11"/>
      <c r="F337" s="20"/>
      <c r="G337" s="11"/>
    </row>
    <row r="339" spans="1:8" ht="35.25" customHeight="1">
      <c r="A339" s="95"/>
      <c r="B339" s="433" t="s">
        <v>332</v>
      </c>
      <c r="C339" s="433"/>
      <c r="D339" s="433"/>
      <c r="E339" s="433"/>
      <c r="F339" s="433"/>
      <c r="G339" s="433"/>
      <c r="H339" s="9"/>
    </row>
    <row r="340" ht="14.25" thickBot="1"/>
    <row r="341" spans="2:7" ht="24.75" customHeight="1">
      <c r="B341" s="448" t="s">
        <v>333</v>
      </c>
      <c r="C341" s="449"/>
      <c r="D341" s="13" t="s">
        <v>334</v>
      </c>
      <c r="E341" s="13" t="s">
        <v>328</v>
      </c>
      <c r="F341" s="13" t="s">
        <v>329</v>
      </c>
      <c r="G341" s="14" t="s">
        <v>335</v>
      </c>
    </row>
    <row r="342" spans="2:7" ht="22.5" customHeight="1">
      <c r="B342" s="444" t="s">
        <v>336</v>
      </c>
      <c r="C342" s="434"/>
      <c r="D342" s="20" t="s">
        <v>416</v>
      </c>
      <c r="E342" s="11" t="s">
        <v>417</v>
      </c>
      <c r="F342" s="11" t="s">
        <v>418</v>
      </c>
      <c r="G342" s="16" t="s">
        <v>419</v>
      </c>
    </row>
    <row r="343" spans="2:7" ht="22.5" customHeight="1">
      <c r="B343" s="445" t="s">
        <v>337</v>
      </c>
      <c r="C343" s="436"/>
      <c r="D343" s="20"/>
      <c r="E343" s="11"/>
      <c r="F343" s="11"/>
      <c r="G343" s="16"/>
    </row>
    <row r="344" spans="1:7" ht="22.5" customHeight="1" thickBot="1">
      <c r="A344" s="99"/>
      <c r="B344" s="446" t="s">
        <v>338</v>
      </c>
      <c r="C344" s="447"/>
      <c r="D344" s="23"/>
      <c r="E344" s="18"/>
      <c r="F344" s="18"/>
      <c r="G344" s="48"/>
    </row>
    <row r="347" spans="1:7" ht="22.5" customHeight="1">
      <c r="A347" s="100"/>
      <c r="D347" s="437" t="s">
        <v>339</v>
      </c>
      <c r="E347" s="1" t="s">
        <v>340</v>
      </c>
      <c r="F347" s="438" t="s">
        <v>341</v>
      </c>
      <c r="G347" s="438"/>
    </row>
    <row r="348" spans="1:7" ht="22.5" customHeight="1">
      <c r="A348" s="100"/>
      <c r="D348" s="437"/>
      <c r="E348" s="1" t="s">
        <v>342</v>
      </c>
      <c r="F348" s="438" t="s">
        <v>341</v>
      </c>
      <c r="G348" s="438"/>
    </row>
    <row r="349" spans="1:8" ht="35.25" customHeight="1">
      <c r="A349" s="95"/>
      <c r="B349" s="433" t="s">
        <v>16</v>
      </c>
      <c r="C349" s="433"/>
      <c r="D349" s="433"/>
      <c r="E349" s="433"/>
      <c r="F349" s="433"/>
      <c r="G349" s="433"/>
      <c r="H349" s="9"/>
    </row>
    <row r="350" spans="1:7" ht="24" customHeight="1">
      <c r="A350" s="96"/>
      <c r="B350" s="22" t="s">
        <v>320</v>
      </c>
      <c r="C350" s="439" t="s">
        <v>394</v>
      </c>
      <c r="D350" s="439"/>
      <c r="F350" s="440" t="str">
        <f>F321</f>
        <v>일   시 : 2014.04. 30.
경기장 : 대전한밭종합경기장</v>
      </c>
      <c r="G350" s="440"/>
    </row>
    <row r="351" spans="1:7" ht="24" customHeight="1">
      <c r="A351" s="96"/>
      <c r="B351" s="1" t="s">
        <v>321</v>
      </c>
      <c r="C351" s="443" t="s">
        <v>478</v>
      </c>
      <c r="D351" s="443"/>
      <c r="F351" s="440"/>
      <c r="G351" s="440"/>
    </row>
    <row r="352" spans="1:7" ht="24" customHeight="1">
      <c r="A352" s="97"/>
      <c r="C352" s="443"/>
      <c r="D352" s="443"/>
      <c r="F352" s="245" t="s">
        <v>43</v>
      </c>
      <c r="G352" s="245" t="s">
        <v>498</v>
      </c>
    </row>
    <row r="353" spans="6:7" ht="20.25" customHeight="1">
      <c r="F353" s="1" t="s">
        <v>323</v>
      </c>
      <c r="G353" s="1" t="s">
        <v>497</v>
      </c>
    </row>
    <row r="354" spans="1:7" ht="24" customHeight="1">
      <c r="A354" s="98"/>
      <c r="F354" s="278" t="s">
        <v>46</v>
      </c>
      <c r="G354" s="24"/>
    </row>
    <row r="355" ht="14.25" thickBot="1"/>
    <row r="356" spans="4:6" ht="18" customHeight="1" thickBot="1">
      <c r="D356" s="21" t="s">
        <v>324</v>
      </c>
      <c r="E356" s="47"/>
      <c r="F356" s="10" t="s">
        <v>325</v>
      </c>
    </row>
    <row r="358" spans="2:7" ht="21" customHeight="1">
      <c r="B358" s="11" t="s">
        <v>482</v>
      </c>
      <c r="C358" s="11" t="s">
        <v>327</v>
      </c>
      <c r="D358" s="11" t="s">
        <v>328</v>
      </c>
      <c r="E358" s="11" t="s">
        <v>329</v>
      </c>
      <c r="F358" s="11" t="s">
        <v>330</v>
      </c>
      <c r="G358" s="11" t="s">
        <v>331</v>
      </c>
    </row>
    <row r="359" spans="2:7" ht="21" customHeight="1">
      <c r="B359" s="54"/>
      <c r="C359" s="11"/>
      <c r="D359" s="11"/>
      <c r="E359" s="11"/>
      <c r="F359" s="20"/>
      <c r="G359" s="11"/>
    </row>
    <row r="360" spans="2:7" ht="21" customHeight="1">
      <c r="B360" s="11"/>
      <c r="C360" s="11"/>
      <c r="D360" s="11"/>
      <c r="E360" s="11"/>
      <c r="F360" s="20"/>
      <c r="G360" s="11"/>
    </row>
    <row r="361" spans="2:7" ht="21" customHeight="1">
      <c r="B361" s="54"/>
      <c r="C361" s="11"/>
      <c r="D361" s="11"/>
      <c r="E361" s="11"/>
      <c r="F361" s="20"/>
      <c r="G361" s="11"/>
    </row>
    <row r="362" spans="2:7" ht="21" customHeight="1">
      <c r="B362" s="11"/>
      <c r="C362" s="11"/>
      <c r="D362" s="11"/>
      <c r="E362" s="11"/>
      <c r="F362" s="20"/>
      <c r="G362" s="11"/>
    </row>
    <row r="363" spans="2:7" ht="21" customHeight="1">
      <c r="B363" s="54"/>
      <c r="C363" s="11"/>
      <c r="D363" s="11"/>
      <c r="E363" s="11"/>
      <c r="F363" s="20"/>
      <c r="G363" s="11"/>
    </row>
    <row r="364" spans="2:7" ht="21" customHeight="1">
      <c r="B364" s="11"/>
      <c r="C364" s="11"/>
      <c r="D364" s="11"/>
      <c r="E364" s="11"/>
      <c r="F364" s="20"/>
      <c r="G364" s="11"/>
    </row>
    <row r="365" spans="2:7" ht="21" customHeight="1">
      <c r="B365" s="54"/>
      <c r="C365" s="11"/>
      <c r="D365" s="11"/>
      <c r="E365" s="11"/>
      <c r="F365" s="20"/>
      <c r="G365" s="11"/>
    </row>
    <row r="366" spans="2:7" ht="21" customHeight="1">
      <c r="B366" s="11"/>
      <c r="C366" s="11"/>
      <c r="D366" s="11"/>
      <c r="E366" s="11"/>
      <c r="F366" s="20"/>
      <c r="G366" s="11"/>
    </row>
    <row r="368" spans="1:8" ht="35.25" customHeight="1">
      <c r="A368" s="95"/>
      <c r="B368" s="433" t="s">
        <v>332</v>
      </c>
      <c r="C368" s="433"/>
      <c r="D368" s="433"/>
      <c r="E368" s="433"/>
      <c r="F368" s="433"/>
      <c r="G368" s="433"/>
      <c r="H368" s="9"/>
    </row>
    <row r="370" spans="2:7" ht="24.75" customHeight="1">
      <c r="B370" s="434" t="s">
        <v>10</v>
      </c>
      <c r="C370" s="434"/>
      <c r="D370" s="11" t="s">
        <v>11</v>
      </c>
      <c r="E370" s="11" t="s">
        <v>5</v>
      </c>
      <c r="F370" s="11" t="s">
        <v>6</v>
      </c>
      <c r="G370" s="11" t="s">
        <v>12</v>
      </c>
    </row>
    <row r="371" spans="2:7" ht="22.5" customHeight="1">
      <c r="B371" s="434" t="s">
        <v>36</v>
      </c>
      <c r="C371" s="434"/>
      <c r="D371" s="20" t="s">
        <v>416</v>
      </c>
      <c r="E371" s="11" t="s">
        <v>417</v>
      </c>
      <c r="F371" s="11" t="s">
        <v>418</v>
      </c>
      <c r="G371" s="11" t="s">
        <v>419</v>
      </c>
    </row>
    <row r="372" spans="2:7" ht="22.5" customHeight="1">
      <c r="B372" s="435" t="s">
        <v>37</v>
      </c>
      <c r="C372" s="436"/>
      <c r="D372" s="20" t="s">
        <v>1104</v>
      </c>
      <c r="E372" s="11" t="s">
        <v>1093</v>
      </c>
      <c r="F372" s="11" t="s">
        <v>1092</v>
      </c>
      <c r="G372" s="11">
        <v>2013</v>
      </c>
    </row>
    <row r="373" spans="1:7" ht="22.5" customHeight="1">
      <c r="A373" s="99"/>
      <c r="B373" s="434" t="s">
        <v>38</v>
      </c>
      <c r="C373" s="434"/>
      <c r="D373" s="20" t="s">
        <v>1101</v>
      </c>
      <c r="E373" s="11" t="s">
        <v>1102</v>
      </c>
      <c r="F373" s="11" t="s">
        <v>1103</v>
      </c>
      <c r="G373" s="46">
        <v>2004</v>
      </c>
    </row>
    <row r="376" spans="1:7" ht="22.5" customHeight="1">
      <c r="A376" s="100"/>
      <c r="D376" s="437" t="s">
        <v>339</v>
      </c>
      <c r="E376" s="1" t="s">
        <v>340</v>
      </c>
      <c r="F376" s="438" t="s">
        <v>341</v>
      </c>
      <c r="G376" s="438"/>
    </row>
    <row r="377" spans="1:7" ht="22.5" customHeight="1">
      <c r="A377" s="100"/>
      <c r="D377" s="437"/>
      <c r="E377" s="1" t="s">
        <v>342</v>
      </c>
      <c r="F377" s="438" t="s">
        <v>341</v>
      </c>
      <c r="G377" s="438"/>
    </row>
    <row r="378" spans="1:8" ht="35.25" customHeight="1">
      <c r="A378" s="95"/>
      <c r="B378" s="433" t="s">
        <v>16</v>
      </c>
      <c r="C378" s="433"/>
      <c r="D378" s="433"/>
      <c r="E378" s="433"/>
      <c r="F378" s="433"/>
      <c r="G378" s="433"/>
      <c r="H378" s="9"/>
    </row>
    <row r="379" spans="1:7" ht="24" customHeight="1">
      <c r="A379" s="96"/>
      <c r="B379" s="22" t="s">
        <v>320</v>
      </c>
      <c r="C379" s="439" t="s">
        <v>394</v>
      </c>
      <c r="D379" s="439"/>
      <c r="F379" s="440" t="str">
        <f>F350</f>
        <v>일   시 : 2014.04. 30.
경기장 : 대전한밭종합경기장</v>
      </c>
      <c r="G379" s="440"/>
    </row>
    <row r="380" spans="1:7" ht="24" customHeight="1">
      <c r="A380" s="96"/>
      <c r="B380" s="1" t="s">
        <v>321</v>
      </c>
      <c r="C380" s="443" t="s">
        <v>478</v>
      </c>
      <c r="D380" s="443"/>
      <c r="F380" s="440"/>
      <c r="G380" s="440"/>
    </row>
    <row r="381" spans="1:7" ht="24" customHeight="1">
      <c r="A381" s="97"/>
      <c r="C381" s="443"/>
      <c r="D381" s="443"/>
      <c r="F381" s="245" t="s">
        <v>171</v>
      </c>
      <c r="G381" s="245" t="s">
        <v>172</v>
      </c>
    </row>
    <row r="382" spans="6:7" ht="20.25" customHeight="1">
      <c r="F382" s="1" t="s">
        <v>323</v>
      </c>
      <c r="G382" s="1" t="s">
        <v>194</v>
      </c>
    </row>
    <row r="383" spans="1:7" ht="24" customHeight="1">
      <c r="A383" s="98"/>
      <c r="F383" s="278" t="s">
        <v>46</v>
      </c>
      <c r="G383" s="24"/>
    </row>
    <row r="384" ht="14.25" thickBot="1"/>
    <row r="385" spans="4:6" ht="18" customHeight="1" thickBot="1">
      <c r="D385" s="21" t="s">
        <v>324</v>
      </c>
      <c r="E385" s="47"/>
      <c r="F385" s="10" t="s">
        <v>325</v>
      </c>
    </row>
    <row r="387" spans="2:7" ht="21" customHeight="1">
      <c r="B387" s="11" t="s">
        <v>482</v>
      </c>
      <c r="C387" s="11" t="s">
        <v>327</v>
      </c>
      <c r="D387" s="11" t="s">
        <v>328</v>
      </c>
      <c r="E387" s="11" t="s">
        <v>329</v>
      </c>
      <c r="F387" s="11" t="s">
        <v>330</v>
      </c>
      <c r="G387" s="11" t="s">
        <v>331</v>
      </c>
    </row>
    <row r="388" spans="2:7" ht="21" customHeight="1">
      <c r="B388" s="54"/>
      <c r="C388" s="11"/>
      <c r="D388" s="11"/>
      <c r="E388" s="11"/>
      <c r="F388" s="20"/>
      <c r="G388" s="11"/>
    </row>
    <row r="389" spans="2:7" ht="21" customHeight="1">
      <c r="B389" s="11"/>
      <c r="C389" s="11"/>
      <c r="D389" s="11"/>
      <c r="E389" s="11"/>
      <c r="F389" s="20"/>
      <c r="G389" s="11"/>
    </row>
    <row r="390" spans="2:7" ht="21" customHeight="1">
      <c r="B390" s="54"/>
      <c r="C390" s="11"/>
      <c r="D390" s="11"/>
      <c r="E390" s="11"/>
      <c r="F390" s="20"/>
      <c r="G390" s="11"/>
    </row>
    <row r="391" spans="2:7" ht="21" customHeight="1">
      <c r="B391" s="11"/>
      <c r="C391" s="11"/>
      <c r="D391" s="11"/>
      <c r="E391" s="11"/>
      <c r="F391" s="20"/>
      <c r="G391" s="11"/>
    </row>
    <row r="392" spans="2:7" ht="21" customHeight="1">
      <c r="B392" s="54"/>
      <c r="C392" s="11"/>
      <c r="D392" s="11"/>
      <c r="E392" s="11"/>
      <c r="F392" s="20"/>
      <c r="G392" s="11"/>
    </row>
    <row r="393" spans="2:7" ht="21" customHeight="1">
      <c r="B393" s="11"/>
      <c r="C393" s="11"/>
      <c r="D393" s="11"/>
      <c r="E393" s="11"/>
      <c r="F393" s="20"/>
      <c r="G393" s="11"/>
    </row>
    <row r="394" spans="2:7" ht="21" customHeight="1">
      <c r="B394" s="54"/>
      <c r="C394" s="11"/>
      <c r="D394" s="11"/>
      <c r="E394" s="11"/>
      <c r="F394" s="20"/>
      <c r="G394" s="11"/>
    </row>
    <row r="395" spans="2:7" ht="21" customHeight="1">
      <c r="B395" s="11"/>
      <c r="C395" s="11"/>
      <c r="D395" s="11"/>
      <c r="E395" s="11"/>
      <c r="F395" s="20"/>
      <c r="G395" s="11"/>
    </row>
    <row r="396" ht="13.5">
      <c r="F396" s="226"/>
    </row>
    <row r="397" spans="1:8" ht="35.25" customHeight="1">
      <c r="A397" s="95"/>
      <c r="B397" s="433" t="s">
        <v>332</v>
      </c>
      <c r="C397" s="433"/>
      <c r="D397" s="433"/>
      <c r="E397" s="433"/>
      <c r="F397" s="433"/>
      <c r="G397" s="433"/>
      <c r="H397" s="9"/>
    </row>
    <row r="399" spans="2:7" ht="24.75" customHeight="1">
      <c r="B399" s="434" t="s">
        <v>10</v>
      </c>
      <c r="C399" s="434"/>
      <c r="D399" s="11" t="s">
        <v>11</v>
      </c>
      <c r="E399" s="11" t="s">
        <v>5</v>
      </c>
      <c r="F399" s="11" t="s">
        <v>6</v>
      </c>
      <c r="G399" s="11" t="s">
        <v>12</v>
      </c>
    </row>
    <row r="400" spans="2:7" ht="22.5" customHeight="1">
      <c r="B400" s="434" t="s">
        <v>36</v>
      </c>
      <c r="C400" s="434"/>
      <c r="D400" s="20" t="s">
        <v>416</v>
      </c>
      <c r="E400" s="11" t="s">
        <v>417</v>
      </c>
      <c r="F400" s="11" t="s">
        <v>418</v>
      </c>
      <c r="G400" s="11" t="s">
        <v>419</v>
      </c>
    </row>
    <row r="401" spans="2:7" ht="22.5" customHeight="1">
      <c r="B401" s="435" t="s">
        <v>37</v>
      </c>
      <c r="C401" s="436"/>
      <c r="D401" s="20" t="s">
        <v>1104</v>
      </c>
      <c r="E401" s="11" t="s">
        <v>1093</v>
      </c>
      <c r="F401" s="11" t="s">
        <v>1092</v>
      </c>
      <c r="G401" s="11">
        <v>2013</v>
      </c>
    </row>
    <row r="402" spans="1:7" ht="22.5" customHeight="1">
      <c r="A402" s="99"/>
      <c r="B402" s="434" t="s">
        <v>38</v>
      </c>
      <c r="C402" s="434"/>
      <c r="D402" s="20" t="s">
        <v>1101</v>
      </c>
      <c r="E402" s="11" t="s">
        <v>1102</v>
      </c>
      <c r="F402" s="11" t="s">
        <v>1103</v>
      </c>
      <c r="G402" s="46">
        <v>2004</v>
      </c>
    </row>
    <row r="405" spans="1:7" ht="22.5" customHeight="1">
      <c r="A405" s="100"/>
      <c r="D405" s="437" t="s">
        <v>339</v>
      </c>
      <c r="E405" s="1" t="s">
        <v>340</v>
      </c>
      <c r="F405" s="438" t="s">
        <v>341</v>
      </c>
      <c r="G405" s="438"/>
    </row>
    <row r="406" spans="1:7" ht="22.5" customHeight="1">
      <c r="A406" s="100"/>
      <c r="D406" s="437"/>
      <c r="E406" s="1" t="s">
        <v>342</v>
      </c>
      <c r="F406" s="438" t="s">
        <v>341</v>
      </c>
      <c r="G406" s="438"/>
    </row>
    <row r="407" spans="1:8" ht="35.25" customHeight="1">
      <c r="A407" s="95"/>
      <c r="B407" s="433" t="s">
        <v>319</v>
      </c>
      <c r="C407" s="433"/>
      <c r="D407" s="433"/>
      <c r="E407" s="433"/>
      <c r="F407" s="433"/>
      <c r="G407" s="433"/>
      <c r="H407" s="9"/>
    </row>
    <row r="408" spans="1:7" ht="24" customHeight="1">
      <c r="A408" s="96"/>
      <c r="B408" s="22" t="s">
        <v>320</v>
      </c>
      <c r="C408" s="439" t="s">
        <v>394</v>
      </c>
      <c r="D408" s="439"/>
      <c r="F408" s="440" t="str">
        <f>F379</f>
        <v>일   시 : 2014.04. 30.
경기장 : 대전한밭종합경기장</v>
      </c>
      <c r="G408" s="440"/>
    </row>
    <row r="409" spans="1:7" ht="24" customHeight="1">
      <c r="A409" s="96"/>
      <c r="B409" s="1" t="s">
        <v>321</v>
      </c>
      <c r="C409" s="443" t="s">
        <v>343</v>
      </c>
      <c r="D409" s="443"/>
      <c r="F409" s="440"/>
      <c r="G409" s="440"/>
    </row>
    <row r="410" spans="1:7" ht="24" customHeight="1">
      <c r="A410" s="97"/>
      <c r="C410" s="443"/>
      <c r="D410" s="443"/>
      <c r="F410" s="245" t="s">
        <v>168</v>
      </c>
      <c r="G410" s="245" t="s">
        <v>403</v>
      </c>
    </row>
    <row r="411" spans="6:7" ht="20.25" customHeight="1">
      <c r="F411" s="248" t="s">
        <v>169</v>
      </c>
      <c r="G411" s="248" t="s">
        <v>170</v>
      </c>
    </row>
    <row r="412" spans="1:7" ht="24" customHeight="1">
      <c r="A412" s="98"/>
      <c r="F412" s="102" t="s">
        <v>46</v>
      </c>
      <c r="G412" s="24"/>
    </row>
    <row r="413" ht="14.25" thickBot="1"/>
    <row r="414" spans="4:6" ht="18" customHeight="1" thickBot="1">
      <c r="D414" s="21" t="s">
        <v>324</v>
      </c>
      <c r="E414" s="47" t="s">
        <v>1350</v>
      </c>
      <c r="F414" s="10" t="s">
        <v>325</v>
      </c>
    </row>
    <row r="416" spans="1:7" ht="21" customHeight="1">
      <c r="A416" s="94"/>
      <c r="B416" s="11" t="s">
        <v>326</v>
      </c>
      <c r="C416" s="11" t="s">
        <v>327</v>
      </c>
      <c r="D416" s="11" t="s">
        <v>328</v>
      </c>
      <c r="E416" s="11" t="s">
        <v>329</v>
      </c>
      <c r="F416" s="11" t="s">
        <v>330</v>
      </c>
      <c r="G416" s="11" t="s">
        <v>331</v>
      </c>
    </row>
    <row r="417" spans="1:7" ht="21" customHeight="1">
      <c r="A417" s="94">
        <v>1</v>
      </c>
      <c r="B417" s="54">
        <v>1</v>
      </c>
      <c r="C417" s="11">
        <v>62</v>
      </c>
      <c r="D417" s="11" t="s">
        <v>726</v>
      </c>
      <c r="E417" s="46" t="s">
        <v>680</v>
      </c>
      <c r="F417" s="370">
        <v>25.35</v>
      </c>
      <c r="G417" s="11"/>
    </row>
    <row r="418" spans="1:7" ht="21" customHeight="1">
      <c r="A418" s="94">
        <v>2</v>
      </c>
      <c r="B418" s="11">
        <v>2</v>
      </c>
      <c r="C418" s="11">
        <v>44</v>
      </c>
      <c r="D418" s="11" t="s">
        <v>718</v>
      </c>
      <c r="E418" s="46" t="s">
        <v>686</v>
      </c>
      <c r="F418" s="370">
        <v>25.72</v>
      </c>
      <c r="G418" s="11"/>
    </row>
    <row r="419" spans="1:7" ht="21" customHeight="1">
      <c r="A419" s="94">
        <v>3</v>
      </c>
      <c r="B419" s="54">
        <v>3</v>
      </c>
      <c r="C419" s="11">
        <v>11</v>
      </c>
      <c r="D419" s="11" t="s">
        <v>727</v>
      </c>
      <c r="E419" s="46" t="s">
        <v>704</v>
      </c>
      <c r="F419" s="370">
        <v>26.39</v>
      </c>
      <c r="G419" s="11"/>
    </row>
    <row r="420" spans="1:7" ht="21" customHeight="1">
      <c r="A420" s="94">
        <v>4</v>
      </c>
      <c r="B420" s="11">
        <v>4</v>
      </c>
      <c r="C420" s="11">
        <v>90</v>
      </c>
      <c r="D420" s="11" t="s">
        <v>752</v>
      </c>
      <c r="E420" s="46" t="s">
        <v>678</v>
      </c>
      <c r="F420" s="370">
        <v>26.63</v>
      </c>
      <c r="G420" s="11"/>
    </row>
    <row r="421" spans="1:7" ht="21" customHeight="1">
      <c r="A421" s="94">
        <v>5</v>
      </c>
      <c r="B421" s="54">
        <v>5</v>
      </c>
      <c r="C421" s="11">
        <v>55</v>
      </c>
      <c r="D421" s="11" t="s">
        <v>715</v>
      </c>
      <c r="E421" s="46" t="s">
        <v>674</v>
      </c>
      <c r="F421" s="370">
        <v>26.77</v>
      </c>
      <c r="G421" s="11"/>
    </row>
    <row r="422" spans="1:7" ht="21" customHeight="1">
      <c r="A422" s="94">
        <v>6</v>
      </c>
      <c r="B422" s="11">
        <v>6</v>
      </c>
      <c r="C422" s="11">
        <v>70</v>
      </c>
      <c r="D422" s="11" t="s">
        <v>749</v>
      </c>
      <c r="E422" s="46" t="s">
        <v>680</v>
      </c>
      <c r="F422" s="370">
        <v>27.88</v>
      </c>
      <c r="G422" s="11"/>
    </row>
    <row r="423" spans="1:7" ht="21" customHeight="1">
      <c r="A423" s="94">
        <v>7</v>
      </c>
      <c r="B423" s="11" t="s">
        <v>1438</v>
      </c>
      <c r="C423" s="11">
        <v>152</v>
      </c>
      <c r="D423" s="11" t="s">
        <v>720</v>
      </c>
      <c r="E423" s="46" t="s">
        <v>682</v>
      </c>
      <c r="F423" s="370"/>
      <c r="G423" s="11"/>
    </row>
    <row r="424" spans="1:7" ht="21" customHeight="1">
      <c r="A424" s="94" t="s">
        <v>530</v>
      </c>
      <c r="B424" s="11" t="s">
        <v>585</v>
      </c>
      <c r="C424" s="11">
        <v>128</v>
      </c>
      <c r="D424" s="11" t="s">
        <v>717</v>
      </c>
      <c r="E424" s="46" t="s">
        <v>694</v>
      </c>
      <c r="F424" s="370"/>
      <c r="G424" s="53"/>
    </row>
    <row r="426" spans="1:8" ht="35.25" customHeight="1">
      <c r="A426" s="95"/>
      <c r="B426" s="433" t="s">
        <v>332</v>
      </c>
      <c r="C426" s="433"/>
      <c r="D426" s="433"/>
      <c r="E426" s="433"/>
      <c r="F426" s="433"/>
      <c r="G426" s="433"/>
      <c r="H426" s="9"/>
    </row>
    <row r="428" spans="2:7" ht="24.75" customHeight="1">
      <c r="B428" s="434" t="s">
        <v>10</v>
      </c>
      <c r="C428" s="434"/>
      <c r="D428" s="11" t="s">
        <v>11</v>
      </c>
      <c r="E428" s="11" t="s">
        <v>5</v>
      </c>
      <c r="F428" s="11" t="s">
        <v>6</v>
      </c>
      <c r="G428" s="11" t="s">
        <v>12</v>
      </c>
    </row>
    <row r="429" spans="2:7" ht="22.5" customHeight="1">
      <c r="B429" s="434" t="s">
        <v>36</v>
      </c>
      <c r="C429" s="434"/>
      <c r="D429" s="20" t="s">
        <v>416</v>
      </c>
      <c r="E429" s="11" t="s">
        <v>417</v>
      </c>
      <c r="F429" s="11" t="s">
        <v>418</v>
      </c>
      <c r="G429" s="11" t="s">
        <v>419</v>
      </c>
    </row>
    <row r="430" spans="2:7" ht="22.5" customHeight="1">
      <c r="B430" s="435" t="s">
        <v>37</v>
      </c>
      <c r="C430" s="436"/>
      <c r="D430" s="20" t="s">
        <v>1104</v>
      </c>
      <c r="E430" s="11" t="s">
        <v>1093</v>
      </c>
      <c r="F430" s="11" t="s">
        <v>1092</v>
      </c>
      <c r="G430" s="11">
        <v>2013</v>
      </c>
    </row>
    <row r="431" spans="1:7" ht="22.5" customHeight="1">
      <c r="A431" s="99"/>
      <c r="B431" s="434" t="s">
        <v>38</v>
      </c>
      <c r="C431" s="434"/>
      <c r="D431" s="20" t="s">
        <v>1101</v>
      </c>
      <c r="E431" s="11" t="s">
        <v>1102</v>
      </c>
      <c r="F431" s="11" t="s">
        <v>1103</v>
      </c>
      <c r="G431" s="46">
        <v>2004</v>
      </c>
    </row>
    <row r="434" spans="1:7" ht="22.5" customHeight="1">
      <c r="A434" s="100"/>
      <c r="D434" s="437" t="s">
        <v>339</v>
      </c>
      <c r="E434" s="1" t="s">
        <v>340</v>
      </c>
      <c r="F434" s="438" t="s">
        <v>341</v>
      </c>
      <c r="G434" s="438"/>
    </row>
    <row r="435" spans="1:7" ht="22.5" customHeight="1">
      <c r="A435" s="100"/>
      <c r="D435" s="437"/>
      <c r="E435" s="1" t="s">
        <v>342</v>
      </c>
      <c r="F435" s="438" t="s">
        <v>341</v>
      </c>
      <c r="G435" s="438"/>
    </row>
    <row r="436" spans="1:8" ht="35.25" customHeight="1">
      <c r="A436" s="1"/>
      <c r="B436" s="433" t="s">
        <v>16</v>
      </c>
      <c r="C436" s="433"/>
      <c r="D436" s="433"/>
      <c r="E436" s="433"/>
      <c r="F436" s="433"/>
      <c r="G436" s="433"/>
      <c r="H436" s="9"/>
    </row>
    <row r="437" spans="1:7" ht="24" customHeight="1">
      <c r="A437" s="1"/>
      <c r="B437" s="22" t="s">
        <v>17</v>
      </c>
      <c r="C437" s="439" t="s">
        <v>204</v>
      </c>
      <c r="D437" s="439"/>
      <c r="F437" s="440" t="str">
        <f>F350</f>
        <v>일   시 : 2014.04. 30.
경기장 : 대전한밭종합경기장</v>
      </c>
      <c r="G437" s="440"/>
    </row>
    <row r="438" spans="1:7" ht="24" customHeight="1">
      <c r="A438" s="1"/>
      <c r="B438" s="1" t="s">
        <v>62</v>
      </c>
      <c r="C438" s="441" t="s">
        <v>343</v>
      </c>
      <c r="D438" s="441"/>
      <c r="F438" s="440"/>
      <c r="G438" s="440"/>
    </row>
    <row r="439" spans="1:7" ht="24" customHeight="1">
      <c r="A439" s="1"/>
      <c r="F439" s="2"/>
      <c r="G439" s="2"/>
    </row>
    <row r="440" ht="20.25" customHeight="1">
      <c r="A440" s="1"/>
    </row>
    <row r="441" spans="1:7" ht="24" customHeight="1">
      <c r="A441" s="1"/>
      <c r="D441" s="442" t="s">
        <v>532</v>
      </c>
      <c r="E441" s="442"/>
      <c r="G441" s="24"/>
    </row>
    <row r="442" spans="1:7" ht="15" customHeight="1" thickBot="1">
      <c r="A442" s="1"/>
      <c r="F442" s="24"/>
      <c r="G442" s="24"/>
    </row>
    <row r="443" spans="1:6" ht="18" customHeight="1" thickBot="1">
      <c r="A443" s="1"/>
      <c r="D443" s="21" t="s">
        <v>1</v>
      </c>
      <c r="E443" s="120" t="s">
        <v>1333</v>
      </c>
      <c r="F443" s="10" t="s">
        <v>2</v>
      </c>
    </row>
    <row r="444" ht="14.25" thickBot="1">
      <c r="A444" s="1"/>
    </row>
    <row r="445" spans="1:7" ht="21" customHeight="1">
      <c r="A445" s="1"/>
      <c r="B445" s="12" t="s">
        <v>474</v>
      </c>
      <c r="C445" s="13" t="s">
        <v>4</v>
      </c>
      <c r="D445" s="13" t="s">
        <v>5</v>
      </c>
      <c r="E445" s="13" t="s">
        <v>6</v>
      </c>
      <c r="F445" s="13" t="s">
        <v>7</v>
      </c>
      <c r="G445" s="14" t="s">
        <v>8</v>
      </c>
    </row>
    <row r="446" spans="1:7" ht="21" customHeight="1">
      <c r="A446" s="1">
        <v>1</v>
      </c>
      <c r="B446" s="11">
        <v>1</v>
      </c>
      <c r="C446" s="11">
        <v>22</v>
      </c>
      <c r="D446" s="11" t="s">
        <v>733</v>
      </c>
      <c r="E446" s="46" t="s">
        <v>704</v>
      </c>
      <c r="F446" s="20" t="s">
        <v>1541</v>
      </c>
      <c r="G446" s="16"/>
    </row>
    <row r="447" spans="1:7" ht="21" customHeight="1">
      <c r="A447" s="1">
        <v>2</v>
      </c>
      <c r="B447" s="11">
        <v>2</v>
      </c>
      <c r="C447" s="11">
        <v>26</v>
      </c>
      <c r="D447" s="11" t="s">
        <v>737</v>
      </c>
      <c r="E447" s="46" t="s">
        <v>704</v>
      </c>
      <c r="F447" s="20" t="s">
        <v>1542</v>
      </c>
      <c r="G447" s="16"/>
    </row>
    <row r="448" spans="1:7" ht="21" customHeight="1">
      <c r="A448" s="1">
        <v>3</v>
      </c>
      <c r="B448" s="11">
        <v>3</v>
      </c>
      <c r="C448" s="11">
        <v>296</v>
      </c>
      <c r="D448" s="11" t="s">
        <v>738</v>
      </c>
      <c r="E448" s="46" t="s">
        <v>690</v>
      </c>
      <c r="F448" s="20" t="s">
        <v>1543</v>
      </c>
      <c r="G448" s="16"/>
    </row>
    <row r="449" spans="1:7" ht="21" customHeight="1">
      <c r="A449" s="1">
        <v>4</v>
      </c>
      <c r="B449" s="11">
        <v>4</v>
      </c>
      <c r="C449" s="11">
        <v>178</v>
      </c>
      <c r="D449" s="11" t="s">
        <v>699</v>
      </c>
      <c r="E449" s="46" t="s">
        <v>700</v>
      </c>
      <c r="F449" s="20" t="s">
        <v>1544</v>
      </c>
      <c r="G449" s="16"/>
    </row>
    <row r="450" spans="1:7" ht="21" customHeight="1">
      <c r="A450" s="1">
        <v>5</v>
      </c>
      <c r="B450" s="11">
        <v>5</v>
      </c>
      <c r="C450" s="11">
        <v>86</v>
      </c>
      <c r="D450" s="11" t="s">
        <v>735</v>
      </c>
      <c r="E450" s="46" t="s">
        <v>676</v>
      </c>
      <c r="F450" s="20" t="s">
        <v>1545</v>
      </c>
      <c r="G450" s="16"/>
    </row>
    <row r="451" spans="1:7" ht="21" customHeight="1">
      <c r="A451" s="1">
        <v>6</v>
      </c>
      <c r="B451" s="11">
        <v>6</v>
      </c>
      <c r="C451" s="11">
        <v>217</v>
      </c>
      <c r="D451" s="11" t="s">
        <v>677</v>
      </c>
      <c r="E451" s="46" t="s">
        <v>678</v>
      </c>
      <c r="F451" s="20" t="s">
        <v>1546</v>
      </c>
      <c r="G451" s="16"/>
    </row>
    <row r="452" spans="1:7" ht="21" customHeight="1">
      <c r="A452" s="1" t="s">
        <v>530</v>
      </c>
      <c r="B452" s="11" t="s">
        <v>530</v>
      </c>
      <c r="C452" s="11">
        <v>149</v>
      </c>
      <c r="D452" s="11" t="s">
        <v>734</v>
      </c>
      <c r="E452" s="46" t="s">
        <v>680</v>
      </c>
      <c r="F452" s="20"/>
      <c r="G452" s="16"/>
    </row>
    <row r="453" spans="1:7" ht="21" customHeight="1">
      <c r="A453" s="1" t="s">
        <v>585</v>
      </c>
      <c r="B453" s="11" t="s">
        <v>585</v>
      </c>
      <c r="C453" s="11">
        <v>81</v>
      </c>
      <c r="D453" s="11" t="s">
        <v>741</v>
      </c>
      <c r="E453" s="46" t="s">
        <v>676</v>
      </c>
      <c r="F453" s="20"/>
      <c r="G453" s="16"/>
    </row>
    <row r="454" ht="13.5">
      <c r="A454" s="1"/>
    </row>
    <row r="455" spans="1:8" ht="35.25" customHeight="1">
      <c r="A455" s="1"/>
      <c r="B455" s="433" t="s">
        <v>9</v>
      </c>
      <c r="C455" s="433"/>
      <c r="D455" s="433"/>
      <c r="E455" s="433"/>
      <c r="F455" s="433"/>
      <c r="G455" s="433"/>
      <c r="H455" s="9"/>
    </row>
    <row r="456" ht="13.5">
      <c r="A456" s="1"/>
    </row>
    <row r="457" spans="1:7" ht="24.75" customHeight="1">
      <c r="A457" s="1"/>
      <c r="B457" s="434" t="s">
        <v>10</v>
      </c>
      <c r="C457" s="434"/>
      <c r="D457" s="11" t="s">
        <v>11</v>
      </c>
      <c r="E457" s="11" t="s">
        <v>5</v>
      </c>
      <c r="F457" s="11" t="s">
        <v>6</v>
      </c>
      <c r="G457" s="11" t="s">
        <v>12</v>
      </c>
    </row>
    <row r="458" spans="2:7" ht="22.5" customHeight="1">
      <c r="B458" s="434" t="s">
        <v>36</v>
      </c>
      <c r="C458" s="434"/>
      <c r="D458" s="20" t="s">
        <v>412</v>
      </c>
      <c r="E458" s="11" t="s">
        <v>407</v>
      </c>
      <c r="F458" s="11" t="s">
        <v>414</v>
      </c>
      <c r="G458" s="11" t="s">
        <v>415</v>
      </c>
    </row>
    <row r="459" spans="2:7" ht="22.5" customHeight="1">
      <c r="B459" s="435" t="s">
        <v>37</v>
      </c>
      <c r="C459" s="436"/>
      <c r="D459" s="20" t="s">
        <v>1095</v>
      </c>
      <c r="E459" s="11" t="s">
        <v>1096</v>
      </c>
      <c r="F459" s="11" t="s">
        <v>1097</v>
      </c>
      <c r="G459" s="11">
        <v>2009</v>
      </c>
    </row>
    <row r="460" spans="1:7" ht="22.5" customHeight="1">
      <c r="A460" s="99"/>
      <c r="B460" s="434" t="s">
        <v>38</v>
      </c>
      <c r="C460" s="434"/>
      <c r="D460" s="20" t="s">
        <v>1098</v>
      </c>
      <c r="E460" s="11" t="s">
        <v>1099</v>
      </c>
      <c r="F460" s="11" t="s">
        <v>1100</v>
      </c>
      <c r="G460" s="46">
        <v>2004</v>
      </c>
    </row>
    <row r="461" ht="13.5">
      <c r="A461" s="1"/>
    </row>
    <row r="462" ht="13.5">
      <c r="A462" s="1"/>
    </row>
    <row r="463" spans="1:7" ht="22.5" customHeight="1">
      <c r="A463" s="1"/>
      <c r="D463" s="437" t="s">
        <v>39</v>
      </c>
      <c r="E463" s="1" t="s">
        <v>40</v>
      </c>
      <c r="F463" s="438" t="s">
        <v>41</v>
      </c>
      <c r="G463" s="438"/>
    </row>
    <row r="464" spans="1:7" ht="22.5" customHeight="1">
      <c r="A464" s="1"/>
      <c r="D464" s="437"/>
      <c r="E464" s="1" t="s">
        <v>42</v>
      </c>
      <c r="F464" s="438" t="s">
        <v>41</v>
      </c>
      <c r="G464" s="438"/>
    </row>
    <row r="465" spans="1:8" ht="35.25" customHeight="1">
      <c r="A465" s="1"/>
      <c r="B465" s="433" t="s">
        <v>16</v>
      </c>
      <c r="C465" s="433"/>
      <c r="D465" s="433"/>
      <c r="E465" s="433"/>
      <c r="F465" s="433"/>
      <c r="G465" s="433"/>
      <c r="H465" s="9"/>
    </row>
    <row r="466" spans="1:7" ht="24" customHeight="1">
      <c r="A466" s="1"/>
      <c r="B466" s="22" t="s">
        <v>17</v>
      </c>
      <c r="C466" s="439" t="s">
        <v>231</v>
      </c>
      <c r="D466" s="439"/>
      <c r="F466" s="440" t="str">
        <f>F379</f>
        <v>일   시 : 2014.04. 30.
경기장 : 대전한밭종합경기장</v>
      </c>
      <c r="G466" s="440"/>
    </row>
    <row r="467" spans="1:7" ht="24" customHeight="1">
      <c r="A467" s="1"/>
      <c r="B467" s="1" t="s">
        <v>62</v>
      </c>
      <c r="C467" s="441" t="s">
        <v>343</v>
      </c>
      <c r="D467" s="441"/>
      <c r="F467" s="440"/>
      <c r="G467" s="440"/>
    </row>
    <row r="468" spans="1:7" ht="24" customHeight="1">
      <c r="A468" s="1"/>
      <c r="F468" s="2"/>
      <c r="G468" s="2"/>
    </row>
    <row r="469" ht="20.25" customHeight="1">
      <c r="A469" s="1"/>
    </row>
    <row r="470" spans="1:7" ht="24" customHeight="1">
      <c r="A470" s="1"/>
      <c r="D470" s="442" t="s">
        <v>532</v>
      </c>
      <c r="E470" s="442"/>
      <c r="G470" s="24"/>
    </row>
    <row r="471" spans="1:7" ht="15" customHeight="1" thickBot="1">
      <c r="A471" s="1"/>
      <c r="F471" s="24"/>
      <c r="G471" s="24"/>
    </row>
    <row r="472" spans="1:6" ht="18" customHeight="1" thickBot="1">
      <c r="A472" s="1"/>
      <c r="D472" s="21" t="s">
        <v>1</v>
      </c>
      <c r="E472" s="120"/>
      <c r="F472" s="10" t="s">
        <v>2</v>
      </c>
    </row>
    <row r="473" ht="14.25" thickBot="1">
      <c r="A473" s="1"/>
    </row>
    <row r="474" spans="1:7" ht="21" customHeight="1">
      <c r="A474" s="1"/>
      <c r="B474" s="12" t="s">
        <v>474</v>
      </c>
      <c r="C474" s="13" t="s">
        <v>4</v>
      </c>
      <c r="D474" s="13" t="s">
        <v>5</v>
      </c>
      <c r="E474" s="13" t="s">
        <v>6</v>
      </c>
      <c r="F474" s="13" t="s">
        <v>7</v>
      </c>
      <c r="G474" s="14" t="s">
        <v>8</v>
      </c>
    </row>
    <row r="475" spans="1:7" ht="21" customHeight="1">
      <c r="A475" s="1">
        <v>1</v>
      </c>
      <c r="B475" s="11">
        <v>6</v>
      </c>
      <c r="C475" s="11">
        <v>62</v>
      </c>
      <c r="D475" s="11" t="s">
        <v>726</v>
      </c>
      <c r="E475" s="46" t="s">
        <v>680</v>
      </c>
      <c r="F475" s="20"/>
      <c r="G475" s="16"/>
    </row>
    <row r="476" spans="1:7" ht="21" customHeight="1">
      <c r="A476" s="1">
        <v>2</v>
      </c>
      <c r="B476" s="11">
        <v>4</v>
      </c>
      <c r="C476" s="11">
        <v>44</v>
      </c>
      <c r="D476" s="11" t="s">
        <v>718</v>
      </c>
      <c r="E476" s="46" t="s">
        <v>686</v>
      </c>
      <c r="F476" s="20"/>
      <c r="G476" s="16"/>
    </row>
    <row r="477" spans="1:7" ht="21" customHeight="1">
      <c r="A477" s="1">
        <v>3</v>
      </c>
      <c r="B477" s="11">
        <v>3</v>
      </c>
      <c r="C477" s="11">
        <v>11</v>
      </c>
      <c r="D477" s="11" t="s">
        <v>727</v>
      </c>
      <c r="E477" s="46" t="s">
        <v>704</v>
      </c>
      <c r="F477" s="20"/>
      <c r="G477" s="16"/>
    </row>
    <row r="478" spans="1:7" ht="21" customHeight="1">
      <c r="A478" s="1">
        <v>4</v>
      </c>
      <c r="B478" s="11">
        <v>5</v>
      </c>
      <c r="C478" s="11">
        <v>90</v>
      </c>
      <c r="D478" s="11" t="s">
        <v>752</v>
      </c>
      <c r="E478" s="46" t="s">
        <v>678</v>
      </c>
      <c r="F478" s="20"/>
      <c r="G478" s="16"/>
    </row>
    <row r="479" spans="1:7" ht="21" customHeight="1">
      <c r="A479" s="1">
        <v>5</v>
      </c>
      <c r="B479" s="11">
        <v>1</v>
      </c>
      <c r="C479" s="11">
        <v>55</v>
      </c>
      <c r="D479" s="11" t="s">
        <v>715</v>
      </c>
      <c r="E479" s="46" t="s">
        <v>674</v>
      </c>
      <c r="F479" s="20"/>
      <c r="G479" s="16"/>
    </row>
    <row r="480" spans="1:7" ht="21" customHeight="1">
      <c r="A480" s="1">
        <v>5</v>
      </c>
      <c r="B480" s="11">
        <v>7</v>
      </c>
      <c r="C480" s="11">
        <v>70</v>
      </c>
      <c r="D480" s="11" t="s">
        <v>749</v>
      </c>
      <c r="E480" s="46" t="s">
        <v>680</v>
      </c>
      <c r="F480" s="20"/>
      <c r="G480" s="16"/>
    </row>
    <row r="481" spans="1:7" ht="21" customHeight="1">
      <c r="A481" s="1" t="s">
        <v>585</v>
      </c>
      <c r="B481" s="11">
        <v>2</v>
      </c>
      <c r="C481" s="11">
        <v>152</v>
      </c>
      <c r="D481" s="11" t="s">
        <v>720</v>
      </c>
      <c r="E481" s="46" t="s">
        <v>682</v>
      </c>
      <c r="F481" s="20"/>
      <c r="G481" s="16"/>
    </row>
    <row r="482" spans="1:7" ht="21" customHeight="1">
      <c r="A482" s="1" t="s">
        <v>585</v>
      </c>
      <c r="B482" s="11">
        <v>8</v>
      </c>
      <c r="C482" s="11">
        <v>128</v>
      </c>
      <c r="D482" s="11" t="s">
        <v>717</v>
      </c>
      <c r="E482" s="46" t="s">
        <v>694</v>
      </c>
      <c r="F482" s="20"/>
      <c r="G482" s="16"/>
    </row>
    <row r="483" ht="13.5">
      <c r="A483" s="1"/>
    </row>
    <row r="484" spans="1:8" ht="35.25" customHeight="1">
      <c r="A484" s="1"/>
      <c r="B484" s="433" t="s">
        <v>9</v>
      </c>
      <c r="C484" s="433"/>
      <c r="D484" s="433"/>
      <c r="E484" s="433"/>
      <c r="F484" s="433"/>
      <c r="G484" s="433"/>
      <c r="H484" s="9"/>
    </row>
    <row r="485" ht="13.5">
      <c r="A485" s="1"/>
    </row>
    <row r="486" spans="1:7" ht="24.75" customHeight="1">
      <c r="A486" s="1"/>
      <c r="B486" s="434" t="s">
        <v>10</v>
      </c>
      <c r="C486" s="434"/>
      <c r="D486" s="11" t="s">
        <v>11</v>
      </c>
      <c r="E486" s="11" t="s">
        <v>5</v>
      </c>
      <c r="F486" s="11" t="s">
        <v>6</v>
      </c>
      <c r="G486" s="11" t="s">
        <v>12</v>
      </c>
    </row>
    <row r="487" spans="1:7" ht="22.5" customHeight="1">
      <c r="A487" s="1"/>
      <c r="B487" s="434" t="s">
        <v>36</v>
      </c>
      <c r="C487" s="434"/>
      <c r="D487" s="20" t="s">
        <v>416</v>
      </c>
      <c r="E487" s="11" t="s">
        <v>417</v>
      </c>
      <c r="F487" s="11" t="s">
        <v>418</v>
      </c>
      <c r="G487" s="11" t="s">
        <v>419</v>
      </c>
    </row>
    <row r="488" spans="1:7" ht="22.5" customHeight="1">
      <c r="A488" s="1"/>
      <c r="B488" s="435" t="s">
        <v>37</v>
      </c>
      <c r="C488" s="436"/>
      <c r="D488" s="20" t="s">
        <v>1104</v>
      </c>
      <c r="E488" s="11" t="s">
        <v>1093</v>
      </c>
      <c r="F488" s="11" t="s">
        <v>1092</v>
      </c>
      <c r="G488" s="11">
        <v>2013</v>
      </c>
    </row>
    <row r="489" spans="1:7" ht="26.25" customHeight="1">
      <c r="A489" s="1"/>
      <c r="B489" s="434" t="s">
        <v>38</v>
      </c>
      <c r="C489" s="434"/>
      <c r="D489" s="20" t="s">
        <v>1101</v>
      </c>
      <c r="E489" s="11" t="s">
        <v>1102</v>
      </c>
      <c r="F489" s="11" t="s">
        <v>1103</v>
      </c>
      <c r="G489" s="46">
        <v>2004</v>
      </c>
    </row>
    <row r="490" ht="13.5">
      <c r="A490" s="1"/>
    </row>
    <row r="491" ht="13.5">
      <c r="A491" s="1"/>
    </row>
    <row r="492" spans="1:7" ht="22.5" customHeight="1">
      <c r="A492" s="1"/>
      <c r="D492" s="437" t="s">
        <v>39</v>
      </c>
      <c r="E492" s="1" t="s">
        <v>40</v>
      </c>
      <c r="F492" s="438" t="s">
        <v>41</v>
      </c>
      <c r="G492" s="438"/>
    </row>
    <row r="493" spans="1:7" ht="22.5" customHeight="1">
      <c r="A493" s="1"/>
      <c r="D493" s="437"/>
      <c r="E493" s="1" t="s">
        <v>42</v>
      </c>
      <c r="F493" s="438" t="s">
        <v>41</v>
      </c>
      <c r="G493" s="438"/>
    </row>
  </sheetData>
  <sheetProtection/>
  <mergeCells count="222">
    <mergeCell ref="D492:D493"/>
    <mergeCell ref="F492:G492"/>
    <mergeCell ref="F493:G493"/>
    <mergeCell ref="D470:E470"/>
    <mergeCell ref="B484:G484"/>
    <mergeCell ref="B486:C486"/>
    <mergeCell ref="B487:C487"/>
    <mergeCell ref="B488:C488"/>
    <mergeCell ref="B489:C489"/>
    <mergeCell ref="D463:D464"/>
    <mergeCell ref="F463:G463"/>
    <mergeCell ref="F464:G464"/>
    <mergeCell ref="B465:G465"/>
    <mergeCell ref="C466:D466"/>
    <mergeCell ref="F466:G467"/>
    <mergeCell ref="C467:D467"/>
    <mergeCell ref="D441:E441"/>
    <mergeCell ref="B455:G455"/>
    <mergeCell ref="B457:C457"/>
    <mergeCell ref="B458:C458"/>
    <mergeCell ref="B459:C459"/>
    <mergeCell ref="B460:C460"/>
    <mergeCell ref="F57:G57"/>
    <mergeCell ref="B436:G436"/>
    <mergeCell ref="C437:D437"/>
    <mergeCell ref="F437:G438"/>
    <mergeCell ref="C438:D438"/>
    <mergeCell ref="D376:D377"/>
    <mergeCell ref="F376:G376"/>
    <mergeCell ref="F377:G377"/>
    <mergeCell ref="B371:C371"/>
    <mergeCell ref="D180:E180"/>
    <mergeCell ref="B372:C372"/>
    <mergeCell ref="B373:C373"/>
    <mergeCell ref="C352:D352"/>
    <mergeCell ref="B368:G368"/>
    <mergeCell ref="B370:C370"/>
    <mergeCell ref="F347:G347"/>
    <mergeCell ref="F348:G348"/>
    <mergeCell ref="B349:G349"/>
    <mergeCell ref="C350:D350"/>
    <mergeCell ref="F350:G351"/>
    <mergeCell ref="C351:D351"/>
    <mergeCell ref="B342:C342"/>
    <mergeCell ref="B343:C343"/>
    <mergeCell ref="B344:C344"/>
    <mergeCell ref="D347:D348"/>
    <mergeCell ref="B339:G339"/>
    <mergeCell ref="B341:C341"/>
    <mergeCell ref="C321:D321"/>
    <mergeCell ref="F321:G322"/>
    <mergeCell ref="C322:D322"/>
    <mergeCell ref="C323:D323"/>
    <mergeCell ref="D318:D319"/>
    <mergeCell ref="F318:G318"/>
    <mergeCell ref="F319:G319"/>
    <mergeCell ref="B320:G320"/>
    <mergeCell ref="B313:C313"/>
    <mergeCell ref="B314:C314"/>
    <mergeCell ref="B315:C315"/>
    <mergeCell ref="C294:D294"/>
    <mergeCell ref="B310:G310"/>
    <mergeCell ref="B312:C312"/>
    <mergeCell ref="B291:G291"/>
    <mergeCell ref="C292:D292"/>
    <mergeCell ref="F292:G293"/>
    <mergeCell ref="C293:D293"/>
    <mergeCell ref="B204:G204"/>
    <mergeCell ref="C205:D205"/>
    <mergeCell ref="F205:G206"/>
    <mergeCell ref="C206:D206"/>
    <mergeCell ref="C207:D207"/>
    <mergeCell ref="B223:G223"/>
    <mergeCell ref="B225:C225"/>
    <mergeCell ref="B226:C226"/>
    <mergeCell ref="B227:C227"/>
    <mergeCell ref="B228:C228"/>
    <mergeCell ref="D231:D232"/>
    <mergeCell ref="F231:G231"/>
    <mergeCell ref="F232:G232"/>
    <mergeCell ref="B254:C254"/>
    <mergeCell ref="F261:G261"/>
    <mergeCell ref="B233:G233"/>
    <mergeCell ref="C234:D234"/>
    <mergeCell ref="F234:G235"/>
    <mergeCell ref="C235:D235"/>
    <mergeCell ref="C265:D265"/>
    <mergeCell ref="B281:G281"/>
    <mergeCell ref="B283:C283"/>
    <mergeCell ref="B262:G262"/>
    <mergeCell ref="C263:D263"/>
    <mergeCell ref="F263:G264"/>
    <mergeCell ref="C264:D264"/>
    <mergeCell ref="B175:G175"/>
    <mergeCell ref="C176:D176"/>
    <mergeCell ref="F176:G177"/>
    <mergeCell ref="C177:D177"/>
    <mergeCell ref="C178:D178"/>
    <mergeCell ref="B194:G194"/>
    <mergeCell ref="B196:C196"/>
    <mergeCell ref="F260:G260"/>
    <mergeCell ref="B255:C255"/>
    <mergeCell ref="B256:C256"/>
    <mergeCell ref="B257:C257"/>
    <mergeCell ref="D260:D261"/>
    <mergeCell ref="C236:D236"/>
    <mergeCell ref="B252:G252"/>
    <mergeCell ref="F202:G202"/>
    <mergeCell ref="F203:G203"/>
    <mergeCell ref="D289:D290"/>
    <mergeCell ref="F289:G289"/>
    <mergeCell ref="F290:G290"/>
    <mergeCell ref="B284:C284"/>
    <mergeCell ref="B285:C285"/>
    <mergeCell ref="B286:C286"/>
    <mergeCell ref="D434:D435"/>
    <mergeCell ref="F434:G434"/>
    <mergeCell ref="F435:G435"/>
    <mergeCell ref="B429:C429"/>
    <mergeCell ref="B430:C430"/>
    <mergeCell ref="B431:C431"/>
    <mergeCell ref="C410:D410"/>
    <mergeCell ref="B426:G426"/>
    <mergeCell ref="B428:C428"/>
    <mergeCell ref="F405:G405"/>
    <mergeCell ref="F406:G406"/>
    <mergeCell ref="B407:G407"/>
    <mergeCell ref="C408:D408"/>
    <mergeCell ref="F408:G409"/>
    <mergeCell ref="C409:D409"/>
    <mergeCell ref="B400:C400"/>
    <mergeCell ref="B401:C401"/>
    <mergeCell ref="B402:C402"/>
    <mergeCell ref="D405:D406"/>
    <mergeCell ref="B397:G397"/>
    <mergeCell ref="B399:C399"/>
    <mergeCell ref="C379:D379"/>
    <mergeCell ref="F379:G380"/>
    <mergeCell ref="C380:D380"/>
    <mergeCell ref="C381:D381"/>
    <mergeCell ref="D173:D174"/>
    <mergeCell ref="F173:G173"/>
    <mergeCell ref="F174:G174"/>
    <mergeCell ref="B378:G378"/>
    <mergeCell ref="B199:C199"/>
    <mergeCell ref="D202:D203"/>
    <mergeCell ref="B197:C197"/>
    <mergeCell ref="B198:C198"/>
    <mergeCell ref="B168:C168"/>
    <mergeCell ref="B169:C169"/>
    <mergeCell ref="B170:C170"/>
    <mergeCell ref="B54:C54"/>
    <mergeCell ref="B146:G146"/>
    <mergeCell ref="C147:D147"/>
    <mergeCell ref="F147:G148"/>
    <mergeCell ref="C148:D148"/>
    <mergeCell ref="B167:C167"/>
    <mergeCell ref="D28:D29"/>
    <mergeCell ref="F28:G28"/>
    <mergeCell ref="F29:G29"/>
    <mergeCell ref="B30:G30"/>
    <mergeCell ref="C31:D31"/>
    <mergeCell ref="F31:G32"/>
    <mergeCell ref="C32:D32"/>
    <mergeCell ref="F58:G58"/>
    <mergeCell ref="C33:D33"/>
    <mergeCell ref="B25:C25"/>
    <mergeCell ref="B20:G20"/>
    <mergeCell ref="B22:C22"/>
    <mergeCell ref="C149:D149"/>
    <mergeCell ref="B165:G165"/>
    <mergeCell ref="B49:G49"/>
    <mergeCell ref="B51:C51"/>
    <mergeCell ref="B52:C52"/>
    <mergeCell ref="B53:C53"/>
    <mergeCell ref="D57:D58"/>
    <mergeCell ref="B1:G1"/>
    <mergeCell ref="C2:D2"/>
    <mergeCell ref="F2:G3"/>
    <mergeCell ref="C3:D3"/>
    <mergeCell ref="B23:C23"/>
    <mergeCell ref="B24:C24"/>
    <mergeCell ref="C4:D4"/>
    <mergeCell ref="B59:G59"/>
    <mergeCell ref="C60:D60"/>
    <mergeCell ref="F60:G61"/>
    <mergeCell ref="C61:D61"/>
    <mergeCell ref="C62:D62"/>
    <mergeCell ref="B78:G78"/>
    <mergeCell ref="B80:C80"/>
    <mergeCell ref="B81:C81"/>
    <mergeCell ref="B82:C82"/>
    <mergeCell ref="B83:C83"/>
    <mergeCell ref="D86:D87"/>
    <mergeCell ref="F86:G86"/>
    <mergeCell ref="F87:G87"/>
    <mergeCell ref="B88:G88"/>
    <mergeCell ref="C89:D89"/>
    <mergeCell ref="F89:G90"/>
    <mergeCell ref="C90:D90"/>
    <mergeCell ref="C91:D91"/>
    <mergeCell ref="B107:G107"/>
    <mergeCell ref="B109:C109"/>
    <mergeCell ref="B110:C110"/>
    <mergeCell ref="B111:C111"/>
    <mergeCell ref="B112:C112"/>
    <mergeCell ref="D115:D116"/>
    <mergeCell ref="F115:G115"/>
    <mergeCell ref="F116:G116"/>
    <mergeCell ref="B117:G117"/>
    <mergeCell ref="C118:D118"/>
    <mergeCell ref="F118:G119"/>
    <mergeCell ref="C119:D119"/>
    <mergeCell ref="C120:D120"/>
    <mergeCell ref="B136:G136"/>
    <mergeCell ref="B138:C138"/>
    <mergeCell ref="B139:C139"/>
    <mergeCell ref="B140:C140"/>
    <mergeCell ref="B141:C141"/>
    <mergeCell ref="D144:D145"/>
    <mergeCell ref="F144:G144"/>
    <mergeCell ref="F145:G145"/>
  </mergeCells>
  <printOptions horizontalCentered="1"/>
  <pageMargins left="0.7480314960629921" right="0.7480314960629921" top="0.984251968503937" bottom="0.59" header="0.5118110236220472" footer="0.5118110236220472"/>
  <pageSetup horizontalDpi="600" verticalDpi="600" orientation="portrait" paperSize="9" scale="95" r:id="rId1"/>
  <rowBreaks count="16" manualBreakCount="16">
    <brk id="29" min="1" max="6" man="1"/>
    <brk id="58" min="1" max="6" man="1"/>
    <brk id="87" min="1" max="6" man="1"/>
    <brk id="116" min="1" max="6" man="1"/>
    <brk id="145" min="1" max="6" man="1"/>
    <brk id="174" min="1" max="6" man="1"/>
    <brk id="203" min="1" max="6" man="1"/>
    <brk id="232" min="1" max="6" man="1"/>
    <brk id="261" min="1" max="6" man="1"/>
    <brk id="290" min="1" max="6" man="1"/>
    <brk id="319" min="1" max="6" man="1"/>
    <brk id="348" min="1" max="6" man="1"/>
    <brk id="377" min="1" max="6" man="1"/>
    <brk id="406" min="1" max="6" man="1"/>
    <brk id="435" min="1" max="6" man="1"/>
    <brk id="464" min="1" max="6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7"/>
  <sheetViews>
    <sheetView view="pageBreakPreview" zoomScale="115" zoomScaleSheetLayoutView="115" zoomScalePageLayoutView="0" workbookViewId="0" topLeftCell="A289">
      <selection activeCell="J292" sqref="J292"/>
    </sheetView>
  </sheetViews>
  <sheetFormatPr defaultColWidth="8.88671875" defaultRowHeight="13.5"/>
  <cols>
    <col min="1" max="1" width="8.88671875" style="11" customWidth="1"/>
    <col min="2" max="2" width="6.10546875" style="1" customWidth="1"/>
    <col min="3" max="3" width="5.88671875" style="1" customWidth="1"/>
    <col min="4" max="4" width="10.3359375" style="1" customWidth="1"/>
    <col min="5" max="6" width="11.3359375" style="1" customWidth="1"/>
    <col min="7" max="7" width="12.3359375" style="1" customWidth="1"/>
    <col min="8" max="16384" width="8.88671875" style="1" customWidth="1"/>
  </cols>
  <sheetData>
    <row r="1" spans="2:7" ht="35.25" customHeight="1">
      <c r="B1" s="433" t="s">
        <v>16</v>
      </c>
      <c r="C1" s="433"/>
      <c r="D1" s="433"/>
      <c r="E1" s="433"/>
      <c r="F1" s="433"/>
      <c r="G1" s="433"/>
    </row>
    <row r="2" spans="2:7" ht="24" customHeight="1">
      <c r="B2" s="22" t="s">
        <v>17</v>
      </c>
      <c r="C2" s="439" t="s">
        <v>472</v>
      </c>
      <c r="D2" s="439"/>
      <c r="F2" s="440" t="str">
        <f>'100m'!F2:G3</f>
        <v>일   시 : 2014.04. 29.
경기장 : 대전한밭종합경기장</v>
      </c>
      <c r="G2" s="440"/>
    </row>
    <row r="3" spans="2:7" ht="24" customHeight="1">
      <c r="B3" s="1" t="s">
        <v>350</v>
      </c>
      <c r="C3" s="441" t="s">
        <v>388</v>
      </c>
      <c r="D3" s="441"/>
      <c r="F3" s="440"/>
      <c r="G3" s="440"/>
    </row>
    <row r="4" spans="6:7" ht="24" customHeight="1">
      <c r="F4" s="2" t="s">
        <v>43</v>
      </c>
      <c r="G4" s="2" t="s">
        <v>389</v>
      </c>
    </row>
    <row r="5" spans="6:7" ht="20.25" customHeight="1">
      <c r="F5" s="248" t="s">
        <v>45</v>
      </c>
      <c r="G5" s="248" t="s">
        <v>44</v>
      </c>
    </row>
    <row r="6" spans="6:7" ht="24" customHeight="1">
      <c r="F6" s="278" t="s">
        <v>46</v>
      </c>
      <c r="G6" s="278"/>
    </row>
    <row r="7" ht="14.25" thickBot="1"/>
    <row r="8" spans="4:6" ht="14.25" thickBot="1">
      <c r="D8" s="21" t="s">
        <v>351</v>
      </c>
      <c r="E8" s="47"/>
      <c r="F8" s="10" t="s">
        <v>57</v>
      </c>
    </row>
    <row r="9" ht="14.25" thickBot="1"/>
    <row r="10" spans="2:7" ht="21" customHeight="1">
      <c r="B10" s="82" t="s">
        <v>352</v>
      </c>
      <c r="C10" s="13" t="s">
        <v>353</v>
      </c>
      <c r="D10" s="13" t="s">
        <v>51</v>
      </c>
      <c r="E10" s="13" t="s">
        <v>52</v>
      </c>
      <c r="F10" s="13" t="s">
        <v>354</v>
      </c>
      <c r="G10" s="14" t="s">
        <v>47</v>
      </c>
    </row>
    <row r="11" spans="1:7" ht="21" customHeight="1">
      <c r="A11" s="11">
        <v>1</v>
      </c>
      <c r="B11" s="419">
        <v>1</v>
      </c>
      <c r="C11" s="11">
        <v>28</v>
      </c>
      <c r="D11" s="11" t="s">
        <v>573</v>
      </c>
      <c r="E11" s="46" t="s">
        <v>704</v>
      </c>
      <c r="F11" s="20" t="s">
        <v>1279</v>
      </c>
      <c r="G11" s="11"/>
    </row>
    <row r="12" spans="1:7" ht="21" customHeight="1">
      <c r="A12" s="11">
        <v>2</v>
      </c>
      <c r="B12" s="419">
        <v>2</v>
      </c>
      <c r="C12" s="11">
        <v>85</v>
      </c>
      <c r="D12" s="11" t="s">
        <v>756</v>
      </c>
      <c r="E12" s="46" t="s">
        <v>676</v>
      </c>
      <c r="F12" s="20" t="s">
        <v>1280</v>
      </c>
      <c r="G12" s="11"/>
    </row>
    <row r="13" spans="1:7" ht="21" customHeight="1">
      <c r="A13" s="11">
        <v>3</v>
      </c>
      <c r="B13" s="419">
        <v>3</v>
      </c>
      <c r="C13" s="11">
        <v>275</v>
      </c>
      <c r="D13" s="11" t="s">
        <v>758</v>
      </c>
      <c r="E13" s="46" t="s">
        <v>694</v>
      </c>
      <c r="F13" s="20" t="s">
        <v>1281</v>
      </c>
      <c r="G13" s="11"/>
    </row>
    <row r="14" spans="1:7" ht="21" customHeight="1">
      <c r="A14" s="11">
        <v>4</v>
      </c>
      <c r="B14" s="419">
        <v>4</v>
      </c>
      <c r="C14" s="11">
        <v>168</v>
      </c>
      <c r="D14" s="11" t="s">
        <v>759</v>
      </c>
      <c r="E14" s="46" t="s">
        <v>680</v>
      </c>
      <c r="F14" s="20" t="s">
        <v>1282</v>
      </c>
      <c r="G14" s="11"/>
    </row>
    <row r="15" spans="1:7" ht="21" customHeight="1">
      <c r="A15" s="11">
        <v>5</v>
      </c>
      <c r="B15" s="419">
        <v>5</v>
      </c>
      <c r="C15" s="11">
        <v>100</v>
      </c>
      <c r="D15" s="11" t="s">
        <v>754</v>
      </c>
      <c r="E15" s="46" t="s">
        <v>686</v>
      </c>
      <c r="F15" s="20" t="s">
        <v>1283</v>
      </c>
      <c r="G15" s="11"/>
    </row>
    <row r="16" spans="1:7" ht="21" customHeight="1">
      <c r="A16" s="11" t="s">
        <v>530</v>
      </c>
      <c r="B16" s="419" t="s">
        <v>530</v>
      </c>
      <c r="C16" s="11">
        <v>245</v>
      </c>
      <c r="D16" s="11" t="s">
        <v>757</v>
      </c>
      <c r="E16" s="46" t="s">
        <v>692</v>
      </c>
      <c r="F16" s="20"/>
      <c r="G16" s="11"/>
    </row>
    <row r="17" spans="1:7" ht="21" customHeight="1">
      <c r="A17" s="11" t="s">
        <v>585</v>
      </c>
      <c r="B17" s="419" t="s">
        <v>585</v>
      </c>
      <c r="C17" s="11">
        <v>62</v>
      </c>
      <c r="D17" s="11" t="s">
        <v>755</v>
      </c>
      <c r="E17" s="46" t="s">
        <v>702</v>
      </c>
      <c r="F17" s="20"/>
      <c r="G17" s="11"/>
    </row>
    <row r="18" spans="2:7" ht="21" customHeight="1">
      <c r="B18" s="66"/>
      <c r="C18" s="11"/>
      <c r="D18" s="11"/>
      <c r="E18" s="11"/>
      <c r="F18" s="11"/>
      <c r="G18" s="11"/>
    </row>
    <row r="20" spans="2:7" ht="35.25" customHeight="1">
      <c r="B20" s="433" t="s">
        <v>48</v>
      </c>
      <c r="C20" s="433"/>
      <c r="D20" s="433"/>
      <c r="E20" s="433"/>
      <c r="F20" s="433"/>
      <c r="G20" s="433"/>
    </row>
    <row r="22" spans="2:7" ht="13.5">
      <c r="B22" s="434" t="s">
        <v>49</v>
      </c>
      <c r="C22" s="434"/>
      <c r="D22" s="11" t="s">
        <v>50</v>
      </c>
      <c r="E22" s="11" t="s">
        <v>51</v>
      </c>
      <c r="F22" s="11" t="s">
        <v>52</v>
      </c>
      <c r="G22" s="11" t="s">
        <v>53</v>
      </c>
    </row>
    <row r="23" spans="2:7" ht="22.5" customHeight="1">
      <c r="B23" s="434" t="s">
        <v>54</v>
      </c>
      <c r="C23" s="434"/>
      <c r="D23" s="20" t="s">
        <v>420</v>
      </c>
      <c r="E23" s="11" t="s">
        <v>421</v>
      </c>
      <c r="F23" s="11" t="s">
        <v>422</v>
      </c>
      <c r="G23" s="11" t="s">
        <v>423</v>
      </c>
    </row>
    <row r="24" spans="2:7" ht="22.5" customHeight="1">
      <c r="B24" s="435" t="s">
        <v>355</v>
      </c>
      <c r="C24" s="436"/>
      <c r="D24" s="20" t="s">
        <v>1105</v>
      </c>
      <c r="E24" s="11" t="s">
        <v>1096</v>
      </c>
      <c r="F24" s="11" t="s">
        <v>1097</v>
      </c>
      <c r="G24" s="11">
        <v>2009</v>
      </c>
    </row>
    <row r="25" spans="2:7" ht="22.5" customHeight="1">
      <c r="B25" s="434" t="s">
        <v>356</v>
      </c>
      <c r="C25" s="434"/>
      <c r="D25" s="20" t="s">
        <v>1106</v>
      </c>
      <c r="E25" s="11" t="s">
        <v>1096</v>
      </c>
      <c r="F25" s="11" t="s">
        <v>1097</v>
      </c>
      <c r="G25" s="46">
        <v>2008</v>
      </c>
    </row>
    <row r="28" spans="4:7" ht="22.5" customHeight="1">
      <c r="D28" s="437" t="s">
        <v>55</v>
      </c>
      <c r="E28" s="1" t="s">
        <v>357</v>
      </c>
      <c r="F28" s="438" t="s">
        <v>358</v>
      </c>
      <c r="G28" s="438"/>
    </row>
    <row r="29" spans="4:7" ht="22.5" customHeight="1">
      <c r="D29" s="437"/>
      <c r="E29" s="1" t="s">
        <v>359</v>
      </c>
      <c r="F29" s="438" t="s">
        <v>358</v>
      </c>
      <c r="G29" s="438"/>
    </row>
    <row r="30" spans="2:7" ht="35.25" customHeight="1">
      <c r="B30" s="433" t="s">
        <v>16</v>
      </c>
      <c r="C30" s="433"/>
      <c r="D30" s="433"/>
      <c r="E30" s="433"/>
      <c r="F30" s="433"/>
      <c r="G30" s="433"/>
    </row>
    <row r="31" spans="2:7" ht="24" customHeight="1">
      <c r="B31" s="22" t="s">
        <v>17</v>
      </c>
      <c r="C31" s="439" t="s">
        <v>519</v>
      </c>
      <c r="D31" s="439"/>
      <c r="F31" s="440" t="str">
        <f>F2</f>
        <v>일   시 : 2014.04. 29.
경기장 : 대전한밭종합경기장</v>
      </c>
      <c r="G31" s="440"/>
    </row>
    <row r="32" spans="2:7" ht="24" customHeight="1">
      <c r="B32" s="1" t="s">
        <v>350</v>
      </c>
      <c r="C32" s="441" t="s">
        <v>388</v>
      </c>
      <c r="D32" s="441"/>
      <c r="F32" s="440"/>
      <c r="G32" s="440"/>
    </row>
    <row r="33" spans="6:7" ht="24" customHeight="1">
      <c r="F33" s="2" t="s">
        <v>43</v>
      </c>
      <c r="G33" s="2" t="s">
        <v>390</v>
      </c>
    </row>
    <row r="34" ht="20.25" customHeight="1"/>
    <row r="35" spans="6:7" ht="24" customHeight="1">
      <c r="F35" s="24"/>
      <c r="G35" s="24"/>
    </row>
    <row r="36" ht="14.25" thickBot="1"/>
    <row r="37" spans="4:6" ht="14.25" thickBot="1">
      <c r="D37" s="21" t="s">
        <v>351</v>
      </c>
      <c r="E37" s="47"/>
      <c r="F37" s="10" t="s">
        <v>57</v>
      </c>
    </row>
    <row r="38" ht="14.25" thickBot="1"/>
    <row r="39" spans="2:7" ht="21" customHeight="1">
      <c r="B39" s="82" t="s">
        <v>352</v>
      </c>
      <c r="C39" s="13" t="s">
        <v>353</v>
      </c>
      <c r="D39" s="13" t="s">
        <v>51</v>
      </c>
      <c r="E39" s="13" t="s">
        <v>52</v>
      </c>
      <c r="F39" s="13" t="s">
        <v>354</v>
      </c>
      <c r="G39" s="14" t="s">
        <v>47</v>
      </c>
    </row>
    <row r="40" spans="1:7" ht="21" customHeight="1">
      <c r="A40" s="11">
        <v>1</v>
      </c>
      <c r="B40" s="419">
        <v>1</v>
      </c>
      <c r="C40" s="11">
        <v>48</v>
      </c>
      <c r="D40" s="11" t="s">
        <v>762</v>
      </c>
      <c r="E40" s="46" t="s">
        <v>708</v>
      </c>
      <c r="F40" s="20" t="s">
        <v>1284</v>
      </c>
      <c r="G40" s="11"/>
    </row>
    <row r="41" spans="1:11" ht="21" customHeight="1">
      <c r="A41" s="11">
        <v>2</v>
      </c>
      <c r="B41" s="419">
        <v>2</v>
      </c>
      <c r="C41" s="11">
        <v>185</v>
      </c>
      <c r="D41" s="11" t="s">
        <v>761</v>
      </c>
      <c r="E41" s="46" t="s">
        <v>700</v>
      </c>
      <c r="F41" s="20" t="s">
        <v>1285</v>
      </c>
      <c r="G41" s="11"/>
      <c r="H41" s="11">
        <v>28</v>
      </c>
      <c r="I41" s="11" t="s">
        <v>573</v>
      </c>
      <c r="J41" s="46" t="s">
        <v>704</v>
      </c>
      <c r="K41" s="20" t="s">
        <v>1279</v>
      </c>
    </row>
    <row r="42" spans="1:11" ht="21" customHeight="1">
      <c r="A42" s="11">
        <v>3</v>
      </c>
      <c r="B42" s="419">
        <v>3</v>
      </c>
      <c r="C42" s="11">
        <v>267</v>
      </c>
      <c r="D42" s="11" t="s">
        <v>763</v>
      </c>
      <c r="E42" s="46" t="s">
        <v>706</v>
      </c>
      <c r="F42" s="20" t="s">
        <v>1286</v>
      </c>
      <c r="G42" s="11"/>
      <c r="H42" s="11">
        <v>85</v>
      </c>
      <c r="I42" s="11" t="s">
        <v>756</v>
      </c>
      <c r="J42" s="46" t="s">
        <v>676</v>
      </c>
      <c r="K42" s="20" t="s">
        <v>1280</v>
      </c>
    </row>
    <row r="43" spans="1:11" ht="21" customHeight="1">
      <c r="A43" s="11">
        <v>4</v>
      </c>
      <c r="B43" s="419">
        <v>4</v>
      </c>
      <c r="C43" s="11">
        <v>124</v>
      </c>
      <c r="D43" s="11" t="s">
        <v>764</v>
      </c>
      <c r="E43" s="46" t="s">
        <v>674</v>
      </c>
      <c r="F43" s="20" t="s">
        <v>1287</v>
      </c>
      <c r="G43" s="11"/>
      <c r="H43" s="11">
        <v>275</v>
      </c>
      <c r="I43" s="11" t="s">
        <v>758</v>
      </c>
      <c r="J43" s="46" t="s">
        <v>694</v>
      </c>
      <c r="K43" s="20" t="s">
        <v>1281</v>
      </c>
    </row>
    <row r="44" spans="1:11" ht="21" customHeight="1">
      <c r="A44" s="11">
        <v>5</v>
      </c>
      <c r="B44" s="419">
        <v>5</v>
      </c>
      <c r="C44" s="11">
        <v>230</v>
      </c>
      <c r="D44" s="11" t="s">
        <v>760</v>
      </c>
      <c r="E44" s="46" t="s">
        <v>692</v>
      </c>
      <c r="F44" s="20" t="s">
        <v>1288</v>
      </c>
      <c r="G44" s="11"/>
      <c r="H44" s="11">
        <v>48</v>
      </c>
      <c r="I44" s="11" t="s">
        <v>762</v>
      </c>
      <c r="J44" s="46" t="s">
        <v>708</v>
      </c>
      <c r="K44" s="20" t="s">
        <v>1284</v>
      </c>
    </row>
    <row r="45" spans="1:11" ht="21" customHeight="1">
      <c r="A45" s="11">
        <v>6</v>
      </c>
      <c r="B45" s="419">
        <v>6</v>
      </c>
      <c r="C45" s="11">
        <v>112</v>
      </c>
      <c r="D45" s="11" t="s">
        <v>765</v>
      </c>
      <c r="E45" s="46" t="s">
        <v>686</v>
      </c>
      <c r="F45" s="20" t="s">
        <v>1289</v>
      </c>
      <c r="G45" s="11"/>
      <c r="H45" s="11">
        <v>185</v>
      </c>
      <c r="I45" s="11" t="s">
        <v>761</v>
      </c>
      <c r="J45" s="46" t="s">
        <v>700</v>
      </c>
      <c r="K45" s="20" t="s">
        <v>1285</v>
      </c>
    </row>
    <row r="46" spans="1:7" ht="21" customHeight="1">
      <c r="A46" s="11" t="s">
        <v>585</v>
      </c>
      <c r="B46" s="419" t="s">
        <v>585</v>
      </c>
      <c r="C46" s="11">
        <v>296</v>
      </c>
      <c r="D46" s="11" t="s">
        <v>738</v>
      </c>
      <c r="E46" s="46" t="s">
        <v>690</v>
      </c>
      <c r="F46" s="20"/>
      <c r="G46" s="11"/>
    </row>
    <row r="47" spans="2:7" ht="21" customHeight="1">
      <c r="B47" s="66"/>
      <c r="C47" s="11"/>
      <c r="D47" s="11"/>
      <c r="E47" s="343"/>
      <c r="F47" s="11"/>
      <c r="G47" s="11"/>
    </row>
    <row r="49" spans="2:7" ht="35.25" customHeight="1">
      <c r="B49" s="433" t="s">
        <v>48</v>
      </c>
      <c r="C49" s="433"/>
      <c r="D49" s="433"/>
      <c r="E49" s="433"/>
      <c r="F49" s="433"/>
      <c r="G49" s="433"/>
    </row>
    <row r="51" spans="2:7" ht="25.5" customHeight="1">
      <c r="B51" s="434" t="s">
        <v>10</v>
      </c>
      <c r="C51" s="434"/>
      <c r="D51" s="11" t="s">
        <v>11</v>
      </c>
      <c r="E51" s="11" t="s">
        <v>5</v>
      </c>
      <c r="F51" s="11" t="s">
        <v>6</v>
      </c>
      <c r="G51" s="11" t="s">
        <v>12</v>
      </c>
    </row>
    <row r="52" spans="2:7" ht="22.5" customHeight="1">
      <c r="B52" s="434" t="s">
        <v>36</v>
      </c>
      <c r="C52" s="434"/>
      <c r="D52" s="20" t="s">
        <v>420</v>
      </c>
      <c r="E52" s="11" t="s">
        <v>421</v>
      </c>
      <c r="F52" s="11" t="s">
        <v>422</v>
      </c>
      <c r="G52" s="11" t="s">
        <v>423</v>
      </c>
    </row>
    <row r="53" spans="2:7" ht="22.5" customHeight="1">
      <c r="B53" s="435" t="s">
        <v>37</v>
      </c>
      <c r="C53" s="436"/>
      <c r="D53" s="20" t="s">
        <v>1105</v>
      </c>
      <c r="E53" s="11" t="s">
        <v>1096</v>
      </c>
      <c r="F53" s="11" t="s">
        <v>1097</v>
      </c>
      <c r="G53" s="11">
        <v>2009</v>
      </c>
    </row>
    <row r="54" spans="2:7" ht="22.5" customHeight="1">
      <c r="B54" s="434" t="s">
        <v>38</v>
      </c>
      <c r="C54" s="434"/>
      <c r="D54" s="20" t="s">
        <v>1106</v>
      </c>
      <c r="E54" s="11" t="s">
        <v>1096</v>
      </c>
      <c r="F54" s="11" t="s">
        <v>1097</v>
      </c>
      <c r="G54" s="46">
        <v>2008</v>
      </c>
    </row>
    <row r="57" spans="4:7" ht="22.5" customHeight="1">
      <c r="D57" s="437" t="s">
        <v>55</v>
      </c>
      <c r="E57" s="1" t="s">
        <v>357</v>
      </c>
      <c r="F57" s="438" t="s">
        <v>358</v>
      </c>
      <c r="G57" s="438"/>
    </row>
    <row r="58" spans="4:7" ht="22.5" customHeight="1">
      <c r="D58" s="437"/>
      <c r="E58" s="1" t="s">
        <v>359</v>
      </c>
      <c r="F58" s="438" t="s">
        <v>358</v>
      </c>
      <c r="G58" s="438"/>
    </row>
    <row r="59" spans="2:7" ht="24" customHeight="1">
      <c r="B59" s="22" t="s">
        <v>17</v>
      </c>
      <c r="C59" s="439" t="s">
        <v>234</v>
      </c>
      <c r="D59" s="439"/>
      <c r="F59" s="440" t="str">
        <f>F31</f>
        <v>일   시 : 2014.04. 29.
경기장 : 대전한밭종합경기장</v>
      </c>
      <c r="G59" s="440"/>
    </row>
    <row r="60" spans="2:7" ht="24" customHeight="1">
      <c r="B60" s="1" t="s">
        <v>62</v>
      </c>
      <c r="C60" s="441" t="s">
        <v>369</v>
      </c>
      <c r="D60" s="441"/>
      <c r="F60" s="440"/>
      <c r="G60" s="440"/>
    </row>
    <row r="61" spans="6:7" ht="24" customHeight="1">
      <c r="F61" s="2" t="s">
        <v>43</v>
      </c>
      <c r="G61" s="2" t="s">
        <v>233</v>
      </c>
    </row>
    <row r="62" spans="6:7" ht="20.25" customHeight="1">
      <c r="F62" s="1" t="s">
        <v>45</v>
      </c>
      <c r="G62" s="1" t="s">
        <v>44</v>
      </c>
    </row>
    <row r="63" spans="6:7" ht="24" customHeight="1">
      <c r="F63" s="24" t="s">
        <v>0</v>
      </c>
      <c r="G63" s="24"/>
    </row>
    <row r="64" ht="14.25" thickBot="1"/>
    <row r="65" spans="4:6" ht="14.25" thickBot="1">
      <c r="D65" s="21" t="s">
        <v>1</v>
      </c>
      <c r="E65" s="47"/>
      <c r="F65" s="10" t="s">
        <v>2</v>
      </c>
    </row>
    <row r="66" ht="14.25" thickBot="1"/>
    <row r="67" spans="2:7" ht="21" customHeight="1">
      <c r="B67" s="82" t="s">
        <v>3</v>
      </c>
      <c r="C67" s="13" t="s">
        <v>4</v>
      </c>
      <c r="D67" s="13" t="s">
        <v>5</v>
      </c>
      <c r="E67" s="13" t="s">
        <v>6</v>
      </c>
      <c r="F67" s="13" t="s">
        <v>7</v>
      </c>
      <c r="G67" s="14" t="s">
        <v>8</v>
      </c>
    </row>
    <row r="68" spans="1:7" ht="21" customHeight="1">
      <c r="A68" s="11">
        <v>1</v>
      </c>
      <c r="B68" s="419">
        <v>1</v>
      </c>
      <c r="C68" s="11">
        <v>156</v>
      </c>
      <c r="D68" s="11" t="s">
        <v>622</v>
      </c>
      <c r="E68" s="46" t="s">
        <v>680</v>
      </c>
      <c r="F68" s="20" t="s">
        <v>1290</v>
      </c>
      <c r="G68" s="11"/>
    </row>
    <row r="69" spans="1:11" ht="21" customHeight="1">
      <c r="A69" s="11">
        <v>2</v>
      </c>
      <c r="B69" s="419">
        <v>2</v>
      </c>
      <c r="C69" s="11">
        <v>286</v>
      </c>
      <c r="D69" s="11" t="s">
        <v>769</v>
      </c>
      <c r="E69" s="46" t="s">
        <v>694</v>
      </c>
      <c r="F69" s="20" t="s">
        <v>1291</v>
      </c>
      <c r="G69" s="11"/>
      <c r="H69" s="11">
        <v>28</v>
      </c>
      <c r="I69" s="11" t="s">
        <v>573</v>
      </c>
      <c r="J69" s="46" t="s">
        <v>704</v>
      </c>
      <c r="K69" s="20" t="s">
        <v>1279</v>
      </c>
    </row>
    <row r="70" spans="1:11" ht="21" customHeight="1">
      <c r="A70" s="11">
        <v>3</v>
      </c>
      <c r="B70" s="419">
        <v>3</v>
      </c>
      <c r="C70" s="11">
        <v>216</v>
      </c>
      <c r="D70" s="11" t="s">
        <v>766</v>
      </c>
      <c r="E70" s="46" t="s">
        <v>678</v>
      </c>
      <c r="F70" s="20" t="s">
        <v>1292</v>
      </c>
      <c r="G70" s="11"/>
      <c r="H70" s="11">
        <v>85</v>
      </c>
      <c r="I70" s="11" t="s">
        <v>756</v>
      </c>
      <c r="J70" s="46" t="s">
        <v>676</v>
      </c>
      <c r="K70" s="20" t="s">
        <v>1280</v>
      </c>
    </row>
    <row r="71" spans="2:11" ht="21" customHeight="1">
      <c r="B71" s="419" t="s">
        <v>585</v>
      </c>
      <c r="C71" s="11">
        <v>325</v>
      </c>
      <c r="D71" s="11" t="s">
        <v>767</v>
      </c>
      <c r="E71" s="46" t="s">
        <v>682</v>
      </c>
      <c r="F71" s="20"/>
      <c r="G71" s="11"/>
      <c r="H71" s="11">
        <v>275</v>
      </c>
      <c r="I71" s="11" t="s">
        <v>758</v>
      </c>
      <c r="J71" s="46" t="s">
        <v>694</v>
      </c>
      <c r="K71" s="20" t="s">
        <v>1281</v>
      </c>
    </row>
    <row r="72" spans="2:11" ht="21" customHeight="1">
      <c r="B72" s="419" t="s">
        <v>585</v>
      </c>
      <c r="C72" s="11">
        <v>302</v>
      </c>
      <c r="D72" s="11" t="s">
        <v>747</v>
      </c>
      <c r="E72" s="46" t="s">
        <v>690</v>
      </c>
      <c r="F72" s="20"/>
      <c r="G72" s="11"/>
      <c r="H72" s="11">
        <v>48</v>
      </c>
      <c r="I72" s="11" t="s">
        <v>762</v>
      </c>
      <c r="J72" s="46" t="s">
        <v>708</v>
      </c>
      <c r="K72" s="20" t="s">
        <v>1284</v>
      </c>
    </row>
    <row r="73" spans="2:11" ht="21" customHeight="1">
      <c r="B73" s="419" t="s">
        <v>585</v>
      </c>
      <c r="C73" s="11">
        <v>87</v>
      </c>
      <c r="D73" s="11" t="s">
        <v>768</v>
      </c>
      <c r="E73" s="46" t="s">
        <v>676</v>
      </c>
      <c r="F73" s="20"/>
      <c r="G73" s="11"/>
      <c r="H73" s="11">
        <v>185</v>
      </c>
      <c r="I73" s="11" t="s">
        <v>761</v>
      </c>
      <c r="J73" s="46" t="s">
        <v>700</v>
      </c>
      <c r="K73" s="20" t="s">
        <v>1285</v>
      </c>
    </row>
    <row r="74" spans="2:11" ht="21" customHeight="1">
      <c r="B74" s="419" t="s">
        <v>585</v>
      </c>
      <c r="C74" s="11">
        <v>331</v>
      </c>
      <c r="D74" s="11" t="s">
        <v>770</v>
      </c>
      <c r="E74" s="46" t="s">
        <v>684</v>
      </c>
      <c r="F74" s="20"/>
      <c r="G74" s="11"/>
      <c r="H74" s="11">
        <v>156</v>
      </c>
      <c r="I74" s="11" t="s">
        <v>622</v>
      </c>
      <c r="J74" s="46" t="s">
        <v>680</v>
      </c>
      <c r="K74" s="20" t="s">
        <v>1290</v>
      </c>
    </row>
    <row r="75" spans="2:7" ht="21" customHeight="1">
      <c r="B75" s="66"/>
      <c r="C75" s="11"/>
      <c r="D75" s="11"/>
      <c r="E75" s="11"/>
      <c r="F75" s="11"/>
      <c r="G75" s="11"/>
    </row>
    <row r="77" spans="2:7" ht="35.25" customHeight="1">
      <c r="B77" s="433" t="s">
        <v>9</v>
      </c>
      <c r="C77" s="433"/>
      <c r="D77" s="433"/>
      <c r="E77" s="433"/>
      <c r="F77" s="433"/>
      <c r="G77" s="433"/>
    </row>
    <row r="79" spans="2:7" ht="25.5" customHeight="1">
      <c r="B79" s="434" t="s">
        <v>10</v>
      </c>
      <c r="C79" s="434"/>
      <c r="D79" s="11" t="s">
        <v>11</v>
      </c>
      <c r="E79" s="11" t="s">
        <v>5</v>
      </c>
      <c r="F79" s="11" t="s">
        <v>6</v>
      </c>
      <c r="G79" s="11" t="s">
        <v>12</v>
      </c>
    </row>
    <row r="80" spans="2:7" ht="22.5" customHeight="1">
      <c r="B80" s="434" t="s">
        <v>36</v>
      </c>
      <c r="C80" s="434"/>
      <c r="D80" s="20" t="s">
        <v>420</v>
      </c>
      <c r="E80" s="11" t="s">
        <v>421</v>
      </c>
      <c r="F80" s="11" t="s">
        <v>422</v>
      </c>
      <c r="G80" s="11" t="s">
        <v>423</v>
      </c>
    </row>
    <row r="81" spans="2:7" ht="22.5" customHeight="1">
      <c r="B81" s="435" t="s">
        <v>37</v>
      </c>
      <c r="C81" s="436"/>
      <c r="D81" s="20" t="s">
        <v>1105</v>
      </c>
      <c r="E81" s="11" t="s">
        <v>1096</v>
      </c>
      <c r="F81" s="11" t="s">
        <v>1097</v>
      </c>
      <c r="G81" s="11">
        <v>2009</v>
      </c>
    </row>
    <row r="82" spans="2:7" ht="22.5" customHeight="1">
      <c r="B82" s="434" t="s">
        <v>38</v>
      </c>
      <c r="C82" s="434"/>
      <c r="D82" s="20" t="s">
        <v>1106</v>
      </c>
      <c r="E82" s="11" t="s">
        <v>1096</v>
      </c>
      <c r="F82" s="11" t="s">
        <v>1097</v>
      </c>
      <c r="G82" s="46">
        <v>2008</v>
      </c>
    </row>
    <row r="85" spans="4:7" ht="22.5" customHeight="1">
      <c r="D85" s="437" t="s">
        <v>39</v>
      </c>
      <c r="E85" s="1" t="s">
        <v>40</v>
      </c>
      <c r="F85" s="438" t="s">
        <v>41</v>
      </c>
      <c r="G85" s="438"/>
    </row>
    <row r="86" spans="4:7" ht="22.5" customHeight="1">
      <c r="D86" s="437"/>
      <c r="E86" s="1" t="s">
        <v>42</v>
      </c>
      <c r="F86" s="438" t="s">
        <v>41</v>
      </c>
      <c r="G86" s="438"/>
    </row>
    <row r="87" spans="2:7" ht="24" customHeight="1">
      <c r="B87" s="22" t="s">
        <v>17</v>
      </c>
      <c r="C87" s="439" t="s">
        <v>234</v>
      </c>
      <c r="D87" s="439"/>
      <c r="F87" s="440" t="str">
        <f>F31</f>
        <v>일   시 : 2014.04. 29.
경기장 : 대전한밭종합경기장</v>
      </c>
      <c r="G87" s="440"/>
    </row>
    <row r="88" spans="2:7" ht="24" customHeight="1">
      <c r="B88" s="1" t="s">
        <v>62</v>
      </c>
      <c r="C88" s="441" t="s">
        <v>369</v>
      </c>
      <c r="D88" s="441"/>
      <c r="F88" s="440"/>
      <c r="G88" s="440"/>
    </row>
    <row r="89" spans="6:7" ht="24" customHeight="1">
      <c r="F89" s="2" t="s">
        <v>43</v>
      </c>
      <c r="G89" s="2" t="s">
        <v>533</v>
      </c>
    </row>
    <row r="90" ht="20.25" customHeight="1"/>
    <row r="91" spans="6:7" ht="24" customHeight="1">
      <c r="F91" s="24"/>
      <c r="G91" s="24"/>
    </row>
    <row r="92" ht="14.25" thickBot="1"/>
    <row r="93" spans="4:6" ht="14.25" thickBot="1">
      <c r="D93" s="21" t="s">
        <v>1</v>
      </c>
      <c r="E93" s="47"/>
      <c r="F93" s="10" t="s">
        <v>2</v>
      </c>
    </row>
    <row r="94" ht="14.25" thickBot="1"/>
    <row r="95" spans="2:7" ht="21" customHeight="1">
      <c r="B95" s="82" t="s">
        <v>3</v>
      </c>
      <c r="C95" s="13" t="s">
        <v>4</v>
      </c>
      <c r="D95" s="13" t="s">
        <v>5</v>
      </c>
      <c r="E95" s="13" t="s">
        <v>6</v>
      </c>
      <c r="F95" s="13" t="s">
        <v>7</v>
      </c>
      <c r="G95" s="14" t="s">
        <v>8</v>
      </c>
    </row>
    <row r="96" spans="1:11" ht="21" customHeight="1">
      <c r="A96" s="11">
        <v>1</v>
      </c>
      <c r="B96" s="419">
        <v>1</v>
      </c>
      <c r="C96" s="11">
        <v>179</v>
      </c>
      <c r="D96" s="11" t="s">
        <v>773</v>
      </c>
      <c r="E96" s="46" t="s">
        <v>700</v>
      </c>
      <c r="F96" s="20" t="s">
        <v>1293</v>
      </c>
      <c r="G96" s="11"/>
      <c r="H96" s="11">
        <v>28</v>
      </c>
      <c r="I96" s="11" t="s">
        <v>573</v>
      </c>
      <c r="J96" s="46" t="s">
        <v>704</v>
      </c>
      <c r="K96" s="20" t="s">
        <v>1279</v>
      </c>
    </row>
    <row r="97" spans="1:11" ht="21" customHeight="1">
      <c r="A97" s="11">
        <v>2</v>
      </c>
      <c r="B97" s="419">
        <v>2</v>
      </c>
      <c r="C97" s="11">
        <v>322</v>
      </c>
      <c r="D97" s="11" t="s">
        <v>743</v>
      </c>
      <c r="E97" s="46" t="s">
        <v>682</v>
      </c>
      <c r="F97" s="20" t="s">
        <v>1294</v>
      </c>
      <c r="G97" s="11"/>
      <c r="H97" s="11">
        <v>85</v>
      </c>
      <c r="I97" s="11" t="s">
        <v>756</v>
      </c>
      <c r="J97" s="46" t="s">
        <v>676</v>
      </c>
      <c r="K97" s="20" t="s">
        <v>1280</v>
      </c>
    </row>
    <row r="98" spans="1:11" ht="21" customHeight="1">
      <c r="A98" s="11">
        <v>3</v>
      </c>
      <c r="B98" s="419">
        <v>3</v>
      </c>
      <c r="C98" s="11">
        <v>204</v>
      </c>
      <c r="D98" s="11" t="s">
        <v>775</v>
      </c>
      <c r="E98" s="46" t="s">
        <v>678</v>
      </c>
      <c r="F98" s="20" t="s">
        <v>1295</v>
      </c>
      <c r="G98" s="11"/>
      <c r="H98" s="11">
        <v>275</v>
      </c>
      <c r="I98" s="11" t="s">
        <v>758</v>
      </c>
      <c r="J98" s="46" t="s">
        <v>694</v>
      </c>
      <c r="K98" s="20" t="s">
        <v>1281</v>
      </c>
    </row>
    <row r="99" spans="1:11" ht="21" customHeight="1">
      <c r="A99" s="11">
        <v>4</v>
      </c>
      <c r="B99" s="419">
        <v>4</v>
      </c>
      <c r="C99" s="11">
        <v>140</v>
      </c>
      <c r="D99" s="11" t="s">
        <v>771</v>
      </c>
      <c r="E99" s="46" t="s">
        <v>674</v>
      </c>
      <c r="F99" s="20" t="s">
        <v>1296</v>
      </c>
      <c r="G99" s="11"/>
      <c r="H99" s="11">
        <v>48</v>
      </c>
      <c r="I99" s="11" t="s">
        <v>762</v>
      </c>
      <c r="J99" s="46" t="s">
        <v>708</v>
      </c>
      <c r="K99" s="20" t="s">
        <v>1284</v>
      </c>
    </row>
    <row r="100" spans="1:11" ht="21" customHeight="1">
      <c r="A100" s="344" t="s">
        <v>530</v>
      </c>
      <c r="B100" s="419" t="s">
        <v>530</v>
      </c>
      <c r="C100" s="11">
        <v>36</v>
      </c>
      <c r="D100" s="11" t="s">
        <v>776</v>
      </c>
      <c r="E100" s="46" t="s">
        <v>704</v>
      </c>
      <c r="F100" s="20"/>
      <c r="G100" s="11"/>
      <c r="H100" s="11">
        <v>185</v>
      </c>
      <c r="I100" s="11" t="s">
        <v>761</v>
      </c>
      <c r="J100" s="46" t="s">
        <v>700</v>
      </c>
      <c r="K100" s="20" t="s">
        <v>1285</v>
      </c>
    </row>
    <row r="101" spans="1:11" ht="21" customHeight="1">
      <c r="A101" s="344" t="s">
        <v>585</v>
      </c>
      <c r="B101" s="419" t="s">
        <v>585</v>
      </c>
      <c r="C101" s="11">
        <v>45</v>
      </c>
      <c r="D101" s="11" t="s">
        <v>772</v>
      </c>
      <c r="E101" s="46" t="s">
        <v>708</v>
      </c>
      <c r="F101" s="20"/>
      <c r="G101" s="11"/>
      <c r="H101" s="11">
        <v>156</v>
      </c>
      <c r="I101" s="11" t="s">
        <v>622</v>
      </c>
      <c r="J101" s="46" t="s">
        <v>680</v>
      </c>
      <c r="K101" s="20" t="s">
        <v>1290</v>
      </c>
    </row>
    <row r="102" spans="1:11" ht="21" customHeight="1">
      <c r="A102" s="344" t="s">
        <v>585</v>
      </c>
      <c r="B102" s="419" t="s">
        <v>585</v>
      </c>
      <c r="C102" s="11">
        <v>58</v>
      </c>
      <c r="D102" s="11" t="s">
        <v>774</v>
      </c>
      <c r="E102" s="46" t="s">
        <v>702</v>
      </c>
      <c r="F102" s="20"/>
      <c r="G102" s="11"/>
      <c r="H102" s="11">
        <v>179</v>
      </c>
      <c r="I102" s="11" t="s">
        <v>773</v>
      </c>
      <c r="J102" s="46" t="s">
        <v>700</v>
      </c>
      <c r="K102" s="20" t="s">
        <v>1293</v>
      </c>
    </row>
    <row r="103" spans="1:11" ht="21" customHeight="1">
      <c r="A103" s="344" t="s">
        <v>585</v>
      </c>
      <c r="B103" s="419" t="s">
        <v>585</v>
      </c>
      <c r="C103" s="11">
        <v>255</v>
      </c>
      <c r="D103" s="11" t="s">
        <v>777</v>
      </c>
      <c r="E103" s="46" t="s">
        <v>706</v>
      </c>
      <c r="F103" s="11"/>
      <c r="G103" s="11"/>
      <c r="H103" s="11">
        <v>322</v>
      </c>
      <c r="I103" s="11" t="s">
        <v>743</v>
      </c>
      <c r="J103" s="46" t="s">
        <v>682</v>
      </c>
      <c r="K103" s="20" t="s">
        <v>1294</v>
      </c>
    </row>
    <row r="105" spans="2:7" ht="35.25" customHeight="1">
      <c r="B105" s="433" t="s">
        <v>9</v>
      </c>
      <c r="C105" s="433"/>
      <c r="D105" s="433"/>
      <c r="E105" s="433"/>
      <c r="F105" s="433"/>
      <c r="G105" s="433"/>
    </row>
    <row r="107" spans="2:7" ht="25.5" customHeight="1">
      <c r="B107" s="434" t="s">
        <v>10</v>
      </c>
      <c r="C107" s="434"/>
      <c r="D107" s="11" t="s">
        <v>11</v>
      </c>
      <c r="E107" s="11" t="s">
        <v>5</v>
      </c>
      <c r="F107" s="11" t="s">
        <v>6</v>
      </c>
      <c r="G107" s="11" t="s">
        <v>12</v>
      </c>
    </row>
    <row r="108" spans="2:7" ht="22.5" customHeight="1">
      <c r="B108" s="434" t="s">
        <v>36</v>
      </c>
      <c r="C108" s="434"/>
      <c r="D108" s="20" t="s">
        <v>420</v>
      </c>
      <c r="E108" s="11" t="s">
        <v>421</v>
      </c>
      <c r="F108" s="11" t="s">
        <v>422</v>
      </c>
      <c r="G108" s="11" t="s">
        <v>423</v>
      </c>
    </row>
    <row r="109" spans="2:7" ht="22.5" customHeight="1">
      <c r="B109" s="435" t="s">
        <v>37</v>
      </c>
      <c r="C109" s="436"/>
      <c r="D109" s="20" t="s">
        <v>1105</v>
      </c>
      <c r="E109" s="11" t="s">
        <v>1096</v>
      </c>
      <c r="F109" s="11" t="s">
        <v>1097</v>
      </c>
      <c r="G109" s="11">
        <v>2009</v>
      </c>
    </row>
    <row r="110" spans="2:7" ht="22.5" customHeight="1">
      <c r="B110" s="434" t="s">
        <v>38</v>
      </c>
      <c r="C110" s="434"/>
      <c r="D110" s="20" t="s">
        <v>1106</v>
      </c>
      <c r="E110" s="11" t="s">
        <v>1096</v>
      </c>
      <c r="F110" s="11" t="s">
        <v>1097</v>
      </c>
      <c r="G110" s="46">
        <v>2008</v>
      </c>
    </row>
    <row r="113" spans="4:7" ht="22.5" customHeight="1">
      <c r="D113" s="437" t="s">
        <v>39</v>
      </c>
      <c r="E113" s="1" t="s">
        <v>40</v>
      </c>
      <c r="F113" s="438" t="s">
        <v>41</v>
      </c>
      <c r="G113" s="438"/>
    </row>
    <row r="114" spans="4:7" ht="22.5" customHeight="1">
      <c r="D114" s="437"/>
      <c r="E114" s="1" t="s">
        <v>42</v>
      </c>
      <c r="F114" s="438" t="s">
        <v>41</v>
      </c>
      <c r="G114" s="438"/>
    </row>
    <row r="115" spans="2:7" ht="24" customHeight="1">
      <c r="B115" s="22" t="s">
        <v>17</v>
      </c>
      <c r="C115" s="439" t="s">
        <v>234</v>
      </c>
      <c r="D115" s="439"/>
      <c r="F115" s="440" t="str">
        <f>F59</f>
        <v>일   시 : 2014.04. 29.
경기장 : 대전한밭종합경기장</v>
      </c>
      <c r="G115" s="440"/>
    </row>
    <row r="116" spans="2:7" ht="24" customHeight="1">
      <c r="B116" s="1" t="s">
        <v>350</v>
      </c>
      <c r="C116" s="441" t="s">
        <v>388</v>
      </c>
      <c r="D116" s="441"/>
      <c r="F116" s="440"/>
      <c r="G116" s="440"/>
    </row>
    <row r="117" spans="6:7" ht="24" customHeight="1">
      <c r="F117" s="2" t="s">
        <v>43</v>
      </c>
      <c r="G117" s="2" t="s">
        <v>483</v>
      </c>
    </row>
    <row r="118" ht="20.25" customHeight="1"/>
    <row r="119" spans="6:7" ht="24" customHeight="1">
      <c r="F119" s="24"/>
      <c r="G119" s="24"/>
    </row>
    <row r="120" ht="14.25" thickBot="1"/>
    <row r="121" spans="4:6" ht="14.25" thickBot="1">
      <c r="D121" s="21" t="s">
        <v>351</v>
      </c>
      <c r="E121" s="47"/>
      <c r="F121" s="10" t="s">
        <v>57</v>
      </c>
    </row>
    <row r="122" ht="14.25" thickBot="1"/>
    <row r="123" spans="2:7" ht="21" customHeight="1">
      <c r="B123" s="82" t="s">
        <v>352</v>
      </c>
      <c r="C123" s="13" t="s">
        <v>353</v>
      </c>
      <c r="D123" s="13" t="s">
        <v>51</v>
      </c>
      <c r="E123" s="13" t="s">
        <v>52</v>
      </c>
      <c r="F123" s="13" t="s">
        <v>354</v>
      </c>
      <c r="G123" s="14" t="s">
        <v>47</v>
      </c>
    </row>
    <row r="124" spans="1:7" ht="21" customHeight="1">
      <c r="A124" s="11">
        <v>1</v>
      </c>
      <c r="B124" s="419"/>
      <c r="C124" s="342"/>
      <c r="D124" s="342"/>
      <c r="E124" s="343"/>
      <c r="F124" s="20"/>
      <c r="G124" s="11"/>
    </row>
    <row r="125" spans="1:7" ht="21" customHeight="1">
      <c r="A125" s="11">
        <v>2</v>
      </c>
      <c r="B125" s="419"/>
      <c r="C125" s="342"/>
      <c r="D125" s="342"/>
      <c r="E125" s="343"/>
      <c r="F125" s="20"/>
      <c r="G125" s="11"/>
    </row>
    <row r="126" spans="1:7" ht="21" customHeight="1">
      <c r="A126" s="11">
        <v>3</v>
      </c>
      <c r="B126" s="419"/>
      <c r="C126" s="342"/>
      <c r="D126" s="342"/>
      <c r="E126" s="343"/>
      <c r="F126" s="20"/>
      <c r="G126" s="11"/>
    </row>
    <row r="127" spans="1:7" ht="21" customHeight="1">
      <c r="A127" s="11" t="s">
        <v>530</v>
      </c>
      <c r="B127" s="420"/>
      <c r="C127" s="342"/>
      <c r="D127" s="342"/>
      <c r="E127" s="343"/>
      <c r="F127" s="20"/>
      <c r="G127" s="11"/>
    </row>
    <row r="128" spans="1:7" ht="21" customHeight="1">
      <c r="A128" s="11" t="s">
        <v>530</v>
      </c>
      <c r="B128" s="420"/>
      <c r="C128" s="342"/>
      <c r="D128" s="342"/>
      <c r="E128" s="343"/>
      <c r="F128" s="20"/>
      <c r="G128" s="11"/>
    </row>
    <row r="129" spans="1:7" ht="21" customHeight="1">
      <c r="A129" s="11" t="s">
        <v>604</v>
      </c>
      <c r="B129" s="420"/>
      <c r="C129" s="342"/>
      <c r="D129" s="342"/>
      <c r="E129" s="343"/>
      <c r="F129" s="20"/>
      <c r="G129" s="11"/>
    </row>
    <row r="130" spans="1:7" ht="21" customHeight="1">
      <c r="A130" s="11" t="s">
        <v>604</v>
      </c>
      <c r="B130" s="420"/>
      <c r="C130" s="342"/>
      <c r="D130" s="342"/>
      <c r="E130" s="343"/>
      <c r="F130" s="20"/>
      <c r="G130" s="11"/>
    </row>
    <row r="131" spans="1:7" ht="21" customHeight="1">
      <c r="A131" s="11" t="s">
        <v>604</v>
      </c>
      <c r="B131" s="420"/>
      <c r="C131" s="342"/>
      <c r="D131" s="342"/>
      <c r="E131" s="343"/>
      <c r="F131" s="11"/>
      <c r="G131" s="11"/>
    </row>
    <row r="133" spans="2:7" ht="35.25" customHeight="1">
      <c r="B133" s="433" t="s">
        <v>48</v>
      </c>
      <c r="C133" s="433"/>
      <c r="D133" s="433"/>
      <c r="E133" s="433"/>
      <c r="F133" s="433"/>
      <c r="G133" s="433"/>
    </row>
    <row r="135" spans="2:7" ht="25.5" customHeight="1">
      <c r="B135" s="434" t="s">
        <v>10</v>
      </c>
      <c r="C135" s="434"/>
      <c r="D135" s="11" t="s">
        <v>11</v>
      </c>
      <c r="E135" s="11" t="s">
        <v>5</v>
      </c>
      <c r="F135" s="11" t="s">
        <v>6</v>
      </c>
      <c r="G135" s="11" t="s">
        <v>12</v>
      </c>
    </row>
    <row r="136" spans="2:7" ht="22.5" customHeight="1">
      <c r="B136" s="434" t="s">
        <v>36</v>
      </c>
      <c r="C136" s="434"/>
      <c r="D136" s="20" t="s">
        <v>420</v>
      </c>
      <c r="E136" s="11" t="s">
        <v>421</v>
      </c>
      <c r="F136" s="11" t="s">
        <v>422</v>
      </c>
      <c r="G136" s="11" t="s">
        <v>423</v>
      </c>
    </row>
    <row r="137" spans="2:7" ht="22.5" customHeight="1">
      <c r="B137" s="435" t="s">
        <v>37</v>
      </c>
      <c r="C137" s="436"/>
      <c r="D137" s="20" t="s">
        <v>1105</v>
      </c>
      <c r="E137" s="11" t="s">
        <v>1096</v>
      </c>
      <c r="F137" s="11" t="s">
        <v>1097</v>
      </c>
      <c r="G137" s="11">
        <v>2009</v>
      </c>
    </row>
    <row r="138" spans="2:7" ht="22.5" customHeight="1">
      <c r="B138" s="434" t="s">
        <v>38</v>
      </c>
      <c r="C138" s="434"/>
      <c r="D138" s="20" t="s">
        <v>1106</v>
      </c>
      <c r="E138" s="11" t="s">
        <v>1096</v>
      </c>
      <c r="F138" s="11" t="s">
        <v>1097</v>
      </c>
      <c r="G138" s="46">
        <v>2008</v>
      </c>
    </row>
    <row r="141" spans="4:7" ht="22.5" customHeight="1">
      <c r="D141" s="437" t="s">
        <v>55</v>
      </c>
      <c r="E141" s="1" t="s">
        <v>357</v>
      </c>
      <c r="F141" s="438" t="s">
        <v>358</v>
      </c>
      <c r="G141" s="438"/>
    </row>
    <row r="142" spans="4:7" ht="22.5" customHeight="1">
      <c r="D142" s="437"/>
      <c r="E142" s="1" t="s">
        <v>359</v>
      </c>
      <c r="F142" s="438" t="s">
        <v>358</v>
      </c>
      <c r="G142" s="438"/>
    </row>
    <row r="143" spans="2:7" ht="35.25" customHeight="1">
      <c r="B143" s="433" t="s">
        <v>16</v>
      </c>
      <c r="C143" s="433"/>
      <c r="D143" s="433"/>
      <c r="E143" s="433"/>
      <c r="F143" s="433"/>
      <c r="G143" s="433"/>
    </row>
    <row r="144" spans="2:7" ht="24" customHeight="1">
      <c r="B144" s="22" t="s">
        <v>17</v>
      </c>
      <c r="C144" s="439" t="s">
        <v>247</v>
      </c>
      <c r="D144" s="439"/>
      <c r="F144" s="440" t="str">
        <f>F115</f>
        <v>일   시 : 2014.04. 29.
경기장 : 대전한밭종합경기장</v>
      </c>
      <c r="G144" s="440"/>
    </row>
    <row r="145" spans="2:7" ht="24" customHeight="1">
      <c r="B145" s="1" t="s">
        <v>350</v>
      </c>
      <c r="C145" s="441" t="s">
        <v>388</v>
      </c>
      <c r="D145" s="441"/>
      <c r="F145" s="440"/>
      <c r="G145" s="440"/>
    </row>
    <row r="146" spans="3:7" ht="24" customHeight="1">
      <c r="C146" s="441"/>
      <c r="D146" s="441"/>
      <c r="F146" s="2"/>
      <c r="G146" s="2"/>
    </row>
    <row r="147" ht="20.25" customHeight="1"/>
    <row r="148" spans="5:7" ht="24" customHeight="1">
      <c r="E148" s="102" t="s">
        <v>201</v>
      </c>
      <c r="G148" s="24"/>
    </row>
    <row r="149" ht="14.25" thickBot="1"/>
    <row r="150" spans="4:6" ht="18" customHeight="1" thickBot="1">
      <c r="D150" s="21" t="s">
        <v>351</v>
      </c>
      <c r="E150" s="47"/>
      <c r="F150" s="10" t="s">
        <v>57</v>
      </c>
    </row>
    <row r="152" spans="2:7" ht="21" customHeight="1">
      <c r="B152" s="11" t="s">
        <v>352</v>
      </c>
      <c r="C152" s="11" t="s">
        <v>353</v>
      </c>
      <c r="D152" s="11" t="s">
        <v>51</v>
      </c>
      <c r="E152" s="11" t="s">
        <v>52</v>
      </c>
      <c r="F152" s="11" t="s">
        <v>354</v>
      </c>
      <c r="G152" s="11" t="s">
        <v>47</v>
      </c>
    </row>
    <row r="153" spans="1:7" ht="21" customHeight="1">
      <c r="A153" s="11">
        <v>1</v>
      </c>
      <c r="B153" s="11">
        <v>1</v>
      </c>
      <c r="C153" s="11">
        <v>179</v>
      </c>
      <c r="D153" s="11" t="s">
        <v>773</v>
      </c>
      <c r="E153" s="46" t="s">
        <v>700</v>
      </c>
      <c r="F153" s="370">
        <v>48.7</v>
      </c>
      <c r="G153" s="11"/>
    </row>
    <row r="154" spans="1:7" ht="21" customHeight="1">
      <c r="A154" s="11">
        <v>2</v>
      </c>
      <c r="B154" s="11">
        <v>2</v>
      </c>
      <c r="C154" s="11">
        <v>48</v>
      </c>
      <c r="D154" s="11" t="s">
        <v>762</v>
      </c>
      <c r="E154" s="46" t="s">
        <v>708</v>
      </c>
      <c r="F154" s="370">
        <v>49.7</v>
      </c>
      <c r="G154" s="11"/>
    </row>
    <row r="155" spans="1:7" ht="21" customHeight="1">
      <c r="A155" s="11">
        <v>3</v>
      </c>
      <c r="B155" s="11">
        <v>3</v>
      </c>
      <c r="C155" s="11">
        <v>185</v>
      </c>
      <c r="D155" s="11" t="s">
        <v>761</v>
      </c>
      <c r="E155" s="46" t="s">
        <v>700</v>
      </c>
      <c r="F155" s="370">
        <v>50.06</v>
      </c>
      <c r="G155" s="11"/>
    </row>
    <row r="156" spans="1:7" ht="21" customHeight="1">
      <c r="A156" s="11">
        <v>4</v>
      </c>
      <c r="B156" s="11">
        <v>4</v>
      </c>
      <c r="C156" s="11">
        <v>28</v>
      </c>
      <c r="D156" s="11" t="s">
        <v>573</v>
      </c>
      <c r="E156" s="46" t="s">
        <v>704</v>
      </c>
      <c r="F156" s="370">
        <v>50.74</v>
      </c>
      <c r="G156" s="11"/>
    </row>
    <row r="157" spans="1:7" ht="21" customHeight="1">
      <c r="A157" s="11">
        <v>5</v>
      </c>
      <c r="B157" s="11">
        <v>5</v>
      </c>
      <c r="C157" s="11">
        <v>85</v>
      </c>
      <c r="D157" s="11" t="s">
        <v>756</v>
      </c>
      <c r="E157" s="46" t="s">
        <v>676</v>
      </c>
      <c r="F157" s="370">
        <v>50.88</v>
      </c>
      <c r="G157" s="11"/>
    </row>
    <row r="158" spans="1:7" ht="21" customHeight="1">
      <c r="A158" s="11">
        <v>6</v>
      </c>
      <c r="B158" s="11">
        <v>6</v>
      </c>
      <c r="C158" s="11">
        <v>275</v>
      </c>
      <c r="D158" s="11" t="s">
        <v>758</v>
      </c>
      <c r="E158" s="46" t="s">
        <v>694</v>
      </c>
      <c r="F158" s="370">
        <v>51.74</v>
      </c>
      <c r="G158" s="11"/>
    </row>
    <row r="159" spans="1:7" ht="21" customHeight="1">
      <c r="A159" s="11" t="s">
        <v>530</v>
      </c>
      <c r="B159" s="11" t="s">
        <v>530</v>
      </c>
      <c r="C159" s="11">
        <v>322</v>
      </c>
      <c r="D159" s="11" t="s">
        <v>743</v>
      </c>
      <c r="E159" s="46" t="s">
        <v>682</v>
      </c>
      <c r="F159" s="370"/>
      <c r="G159" s="11"/>
    </row>
    <row r="160" spans="1:7" ht="21" customHeight="1">
      <c r="A160" s="11" t="s">
        <v>585</v>
      </c>
      <c r="B160" s="11" t="s">
        <v>585</v>
      </c>
      <c r="C160" s="11">
        <v>156</v>
      </c>
      <c r="D160" s="11" t="s">
        <v>622</v>
      </c>
      <c r="E160" s="46" t="s">
        <v>680</v>
      </c>
      <c r="F160" s="370"/>
      <c r="G160" s="11"/>
    </row>
    <row r="162" spans="2:7" ht="35.25" customHeight="1">
      <c r="B162" s="433" t="s">
        <v>48</v>
      </c>
      <c r="C162" s="433"/>
      <c r="D162" s="433"/>
      <c r="E162" s="433"/>
      <c r="F162" s="433"/>
      <c r="G162" s="433"/>
    </row>
    <row r="164" spans="2:7" ht="24.75" customHeight="1">
      <c r="B164" s="434" t="s">
        <v>10</v>
      </c>
      <c r="C164" s="434"/>
      <c r="D164" s="11" t="s">
        <v>11</v>
      </c>
      <c r="E164" s="11" t="s">
        <v>5</v>
      </c>
      <c r="F164" s="11" t="s">
        <v>6</v>
      </c>
      <c r="G164" s="11" t="s">
        <v>12</v>
      </c>
    </row>
    <row r="165" spans="2:7" ht="22.5" customHeight="1">
      <c r="B165" s="434" t="s">
        <v>36</v>
      </c>
      <c r="C165" s="434"/>
      <c r="D165" s="20" t="s">
        <v>420</v>
      </c>
      <c r="E165" s="11" t="s">
        <v>421</v>
      </c>
      <c r="F165" s="11" t="s">
        <v>422</v>
      </c>
      <c r="G165" s="11" t="s">
        <v>423</v>
      </c>
    </row>
    <row r="166" spans="2:7" ht="22.5" customHeight="1">
      <c r="B166" s="435" t="s">
        <v>37</v>
      </c>
      <c r="C166" s="436"/>
      <c r="D166" s="20" t="s">
        <v>1105</v>
      </c>
      <c r="E166" s="11" t="s">
        <v>1096</v>
      </c>
      <c r="F166" s="11" t="s">
        <v>1097</v>
      </c>
      <c r="G166" s="11">
        <v>2009</v>
      </c>
    </row>
    <row r="167" spans="2:7" ht="22.5" customHeight="1">
      <c r="B167" s="434" t="s">
        <v>38</v>
      </c>
      <c r="C167" s="434"/>
      <c r="D167" s="20" t="s">
        <v>1106</v>
      </c>
      <c r="E167" s="11" t="s">
        <v>1096</v>
      </c>
      <c r="F167" s="11" t="s">
        <v>1097</v>
      </c>
      <c r="G167" s="46">
        <v>2008</v>
      </c>
    </row>
    <row r="170" spans="4:7" ht="22.5" customHeight="1">
      <c r="D170" s="437" t="s">
        <v>55</v>
      </c>
      <c r="E170" s="1" t="s">
        <v>357</v>
      </c>
      <c r="F170" s="438" t="s">
        <v>358</v>
      </c>
      <c r="G170" s="438"/>
    </row>
    <row r="171" spans="4:7" ht="22.5" customHeight="1">
      <c r="D171" s="437"/>
      <c r="E171" s="1" t="s">
        <v>359</v>
      </c>
      <c r="F171" s="438" t="s">
        <v>358</v>
      </c>
      <c r="G171" s="438"/>
    </row>
    <row r="172" spans="2:7" ht="35.25" customHeight="1">
      <c r="B172" s="433" t="s">
        <v>16</v>
      </c>
      <c r="C172" s="433"/>
      <c r="D172" s="433"/>
      <c r="E172" s="433"/>
      <c r="F172" s="433"/>
      <c r="G172" s="433"/>
    </row>
    <row r="173" spans="2:7" ht="24" customHeight="1">
      <c r="B173" s="22" t="s">
        <v>17</v>
      </c>
      <c r="C173" s="439" t="s">
        <v>471</v>
      </c>
      <c r="D173" s="439"/>
      <c r="F173" s="440" t="str">
        <f>F144</f>
        <v>일   시 : 2014.04. 29.
경기장 : 대전한밭종합경기장</v>
      </c>
      <c r="G173" s="440"/>
    </row>
    <row r="174" spans="2:7" ht="24" customHeight="1">
      <c r="B174" s="1" t="s">
        <v>350</v>
      </c>
      <c r="C174" s="441" t="s">
        <v>388</v>
      </c>
      <c r="D174" s="441"/>
      <c r="F174" s="440"/>
      <c r="G174" s="440"/>
    </row>
    <row r="175" spans="6:7" ht="24" customHeight="1">
      <c r="F175" s="2" t="s">
        <v>43</v>
      </c>
      <c r="G175" s="2" t="s">
        <v>389</v>
      </c>
    </row>
    <row r="176" spans="6:7" ht="20.25" customHeight="1">
      <c r="F176" s="248" t="s">
        <v>163</v>
      </c>
      <c r="G176" s="248" t="s">
        <v>164</v>
      </c>
    </row>
    <row r="177" spans="6:7" ht="24" customHeight="1">
      <c r="F177" s="278" t="s">
        <v>201</v>
      </c>
      <c r="G177" s="278"/>
    </row>
    <row r="178" ht="13.5">
      <c r="G178" s="279"/>
    </row>
    <row r="179" ht="14.25" thickBot="1"/>
    <row r="180" spans="2:7" ht="21" customHeight="1">
      <c r="B180" s="82" t="s">
        <v>352</v>
      </c>
      <c r="C180" s="13" t="s">
        <v>353</v>
      </c>
      <c r="D180" s="13" t="s">
        <v>51</v>
      </c>
      <c r="E180" s="13" t="s">
        <v>52</v>
      </c>
      <c r="F180" s="13" t="s">
        <v>354</v>
      </c>
      <c r="G180" s="14" t="s">
        <v>47</v>
      </c>
    </row>
    <row r="181" spans="1:7" ht="21" customHeight="1">
      <c r="A181" s="20" t="s">
        <v>529</v>
      </c>
      <c r="B181" s="419">
        <v>1</v>
      </c>
      <c r="C181" s="11">
        <v>78</v>
      </c>
      <c r="D181" s="11" t="s">
        <v>781</v>
      </c>
      <c r="E181" s="46" t="s">
        <v>680</v>
      </c>
      <c r="F181" s="20" t="s">
        <v>1297</v>
      </c>
      <c r="G181" s="11"/>
    </row>
    <row r="182" spans="1:7" ht="21" customHeight="1">
      <c r="A182" s="20" t="s">
        <v>540</v>
      </c>
      <c r="B182" s="419">
        <v>2</v>
      </c>
      <c r="C182" s="11">
        <v>47</v>
      </c>
      <c r="D182" s="11" t="s">
        <v>750</v>
      </c>
      <c r="E182" s="46" t="s">
        <v>686</v>
      </c>
      <c r="F182" s="20" t="s">
        <v>1298</v>
      </c>
      <c r="G182" s="11"/>
    </row>
    <row r="183" spans="1:7" ht="21" customHeight="1">
      <c r="A183" s="20" t="s">
        <v>534</v>
      </c>
      <c r="B183" s="419">
        <v>3</v>
      </c>
      <c r="C183" s="11">
        <v>120</v>
      </c>
      <c r="D183" s="11" t="s">
        <v>655</v>
      </c>
      <c r="E183" s="46" t="s">
        <v>694</v>
      </c>
      <c r="F183" s="20" t="s">
        <v>1299</v>
      </c>
      <c r="G183" s="11"/>
    </row>
    <row r="184" spans="1:7" ht="21" customHeight="1">
      <c r="A184" s="20" t="s">
        <v>538</v>
      </c>
      <c r="B184" s="419">
        <v>4</v>
      </c>
      <c r="C184" s="11">
        <v>132</v>
      </c>
      <c r="D184" s="11" t="s">
        <v>584</v>
      </c>
      <c r="E184" s="46" t="s">
        <v>690</v>
      </c>
      <c r="F184" s="20" t="s">
        <v>1300</v>
      </c>
      <c r="G184" s="11"/>
    </row>
    <row r="185" spans="1:7" ht="21" customHeight="1">
      <c r="A185" s="20" t="s">
        <v>535</v>
      </c>
      <c r="B185" s="419">
        <v>5</v>
      </c>
      <c r="C185" s="11">
        <v>7</v>
      </c>
      <c r="D185" s="11" t="s">
        <v>780</v>
      </c>
      <c r="E185" s="46" t="s">
        <v>704</v>
      </c>
      <c r="F185" s="20" t="s">
        <v>1301</v>
      </c>
      <c r="G185" s="11"/>
    </row>
    <row r="186" spans="1:7" ht="21" customHeight="1">
      <c r="A186" s="20" t="s">
        <v>536</v>
      </c>
      <c r="B186" s="419">
        <v>6</v>
      </c>
      <c r="C186" s="11">
        <v>153</v>
      </c>
      <c r="D186" s="11" t="s">
        <v>778</v>
      </c>
      <c r="E186" s="46" t="s">
        <v>682</v>
      </c>
      <c r="F186" s="20" t="s">
        <v>1302</v>
      </c>
      <c r="G186" s="11"/>
    </row>
    <row r="187" spans="1:7" ht="21" customHeight="1">
      <c r="A187" s="20" t="s">
        <v>530</v>
      </c>
      <c r="B187" s="419" t="s">
        <v>530</v>
      </c>
      <c r="C187" s="11">
        <v>85</v>
      </c>
      <c r="D187" s="11" t="s">
        <v>779</v>
      </c>
      <c r="E187" s="46" t="s">
        <v>700</v>
      </c>
      <c r="F187" s="20"/>
      <c r="G187" s="11"/>
    </row>
    <row r="188" spans="1:7" ht="21" customHeight="1">
      <c r="A188" s="11" t="s">
        <v>585</v>
      </c>
      <c r="B188" s="419" t="s">
        <v>585</v>
      </c>
      <c r="C188" s="11">
        <v>29</v>
      </c>
      <c r="D188" s="11" t="s">
        <v>782</v>
      </c>
      <c r="E188" s="46" t="s">
        <v>702</v>
      </c>
      <c r="F188" s="20"/>
      <c r="G188" s="11"/>
    </row>
    <row r="190" spans="2:7" ht="35.25" customHeight="1">
      <c r="B190" s="433" t="s">
        <v>48</v>
      </c>
      <c r="C190" s="433"/>
      <c r="D190" s="433"/>
      <c r="E190" s="433"/>
      <c r="F190" s="433"/>
      <c r="G190" s="433"/>
    </row>
    <row r="192" spans="2:7" ht="24.75" customHeight="1">
      <c r="B192" s="434" t="s">
        <v>49</v>
      </c>
      <c r="C192" s="434"/>
      <c r="D192" s="11" t="s">
        <v>50</v>
      </c>
      <c r="E192" s="11" t="s">
        <v>51</v>
      </c>
      <c r="F192" s="11" t="s">
        <v>52</v>
      </c>
      <c r="G192" s="11" t="s">
        <v>53</v>
      </c>
    </row>
    <row r="193" spans="2:7" ht="22.5" customHeight="1">
      <c r="B193" s="434" t="s">
        <v>54</v>
      </c>
      <c r="C193" s="434"/>
      <c r="D193" s="20" t="s">
        <v>424</v>
      </c>
      <c r="E193" s="11" t="s">
        <v>425</v>
      </c>
      <c r="F193" s="11" t="s">
        <v>426</v>
      </c>
      <c r="G193" s="11" t="s">
        <v>427</v>
      </c>
    </row>
    <row r="194" spans="2:7" ht="22.5" customHeight="1">
      <c r="B194" s="435" t="s">
        <v>355</v>
      </c>
      <c r="C194" s="436"/>
      <c r="D194" s="20" t="s">
        <v>1112</v>
      </c>
      <c r="E194" s="11" t="s">
        <v>1111</v>
      </c>
      <c r="F194" s="11" t="s">
        <v>1110</v>
      </c>
      <c r="G194" s="11">
        <v>1990</v>
      </c>
    </row>
    <row r="195" spans="2:7" ht="22.5" customHeight="1">
      <c r="B195" s="434" t="s">
        <v>356</v>
      </c>
      <c r="C195" s="434"/>
      <c r="D195" s="20" t="s">
        <v>1107</v>
      </c>
      <c r="E195" s="11" t="s">
        <v>1108</v>
      </c>
      <c r="F195" s="11" t="s">
        <v>1109</v>
      </c>
      <c r="G195" s="11">
        <v>2008</v>
      </c>
    </row>
    <row r="198" spans="4:7" ht="22.5" customHeight="1">
      <c r="D198" s="437" t="s">
        <v>55</v>
      </c>
      <c r="E198" s="1" t="s">
        <v>357</v>
      </c>
      <c r="F198" s="438" t="s">
        <v>358</v>
      </c>
      <c r="G198" s="438"/>
    </row>
    <row r="199" spans="4:7" ht="22.5" customHeight="1">
      <c r="D199" s="437"/>
      <c r="E199" s="1" t="s">
        <v>359</v>
      </c>
      <c r="F199" s="438" t="s">
        <v>358</v>
      </c>
      <c r="G199" s="438"/>
    </row>
    <row r="200" spans="2:7" ht="35.25" customHeight="1">
      <c r="B200" s="433" t="s">
        <v>16</v>
      </c>
      <c r="C200" s="433"/>
      <c r="D200" s="433"/>
      <c r="E200" s="433"/>
      <c r="F200" s="433"/>
      <c r="G200" s="433"/>
    </row>
    <row r="201" spans="2:7" ht="24" customHeight="1">
      <c r="B201" s="22" t="s">
        <v>17</v>
      </c>
      <c r="C201" s="439" t="str">
        <f>C173</f>
        <v>여자부</v>
      </c>
      <c r="D201" s="439"/>
      <c r="F201" s="440" t="str">
        <f>F173</f>
        <v>일   시 : 2014.04. 29.
경기장 : 대전한밭종합경기장</v>
      </c>
      <c r="G201" s="440"/>
    </row>
    <row r="202" spans="2:7" ht="24" customHeight="1">
      <c r="B202" s="1" t="s">
        <v>350</v>
      </c>
      <c r="C202" s="441" t="s">
        <v>388</v>
      </c>
      <c r="D202" s="441"/>
      <c r="F202" s="440"/>
      <c r="G202" s="440"/>
    </row>
    <row r="203" spans="6:7" ht="24" customHeight="1">
      <c r="F203" s="2" t="s">
        <v>43</v>
      </c>
      <c r="G203" s="2" t="s">
        <v>196</v>
      </c>
    </row>
    <row r="204" spans="6:7" ht="20.25" customHeight="1">
      <c r="F204" s="248" t="s">
        <v>158</v>
      </c>
      <c r="G204" s="248" t="s">
        <v>159</v>
      </c>
    </row>
    <row r="205" spans="6:7" ht="24" customHeight="1">
      <c r="F205" s="278" t="s">
        <v>198</v>
      </c>
      <c r="G205" s="278"/>
    </row>
    <row r="207" ht="14.25" thickBot="1"/>
    <row r="208" spans="2:7" ht="21" customHeight="1">
      <c r="B208" s="82" t="s">
        <v>352</v>
      </c>
      <c r="C208" s="13" t="s">
        <v>353</v>
      </c>
      <c r="D208" s="13" t="s">
        <v>51</v>
      </c>
      <c r="E208" s="13" t="s">
        <v>52</v>
      </c>
      <c r="F208" s="13" t="s">
        <v>354</v>
      </c>
      <c r="G208" s="14" t="s">
        <v>47</v>
      </c>
    </row>
    <row r="209" spans="1:7" ht="21" customHeight="1">
      <c r="A209" s="20" t="s">
        <v>529</v>
      </c>
      <c r="B209" s="419">
        <v>1</v>
      </c>
      <c r="C209" s="11">
        <v>90</v>
      </c>
      <c r="D209" s="11" t="s">
        <v>752</v>
      </c>
      <c r="E209" s="46" t="s">
        <v>678</v>
      </c>
      <c r="F209" s="20" t="s">
        <v>1303</v>
      </c>
      <c r="G209" s="11"/>
    </row>
    <row r="210" spans="1:11" ht="21" customHeight="1">
      <c r="A210" s="20" t="s">
        <v>540</v>
      </c>
      <c r="B210" s="419">
        <v>2</v>
      </c>
      <c r="C210" s="11">
        <v>42</v>
      </c>
      <c r="D210" s="11" t="s">
        <v>786</v>
      </c>
      <c r="E210" s="46" t="s">
        <v>686</v>
      </c>
      <c r="F210" s="20" t="s">
        <v>1304</v>
      </c>
      <c r="G210" s="11"/>
      <c r="H210" s="11">
        <v>78</v>
      </c>
      <c r="I210" s="11" t="s">
        <v>781</v>
      </c>
      <c r="J210" s="46" t="s">
        <v>680</v>
      </c>
      <c r="K210" s="20" t="s">
        <v>1297</v>
      </c>
    </row>
    <row r="211" spans="1:11" ht="21" customHeight="1">
      <c r="A211" s="20" t="s">
        <v>534</v>
      </c>
      <c r="B211" s="419">
        <v>3</v>
      </c>
      <c r="C211" s="11">
        <v>146</v>
      </c>
      <c r="D211" s="11" t="s">
        <v>606</v>
      </c>
      <c r="E211" s="46" t="s">
        <v>682</v>
      </c>
      <c r="F211" s="20" t="s">
        <v>1305</v>
      </c>
      <c r="G211" s="11"/>
      <c r="H211" s="11">
        <v>47</v>
      </c>
      <c r="I211" s="11" t="s">
        <v>750</v>
      </c>
      <c r="J211" s="46" t="s">
        <v>686</v>
      </c>
      <c r="K211" s="20" t="s">
        <v>1298</v>
      </c>
    </row>
    <row r="212" spans="1:11" ht="21" customHeight="1">
      <c r="A212" s="20" t="s">
        <v>538</v>
      </c>
      <c r="B212" s="419">
        <v>4</v>
      </c>
      <c r="C212" s="11">
        <v>125</v>
      </c>
      <c r="D212" s="11" t="s">
        <v>751</v>
      </c>
      <c r="E212" s="46" t="s">
        <v>694</v>
      </c>
      <c r="F212" s="20" t="s">
        <v>1306</v>
      </c>
      <c r="G212" s="11"/>
      <c r="H212" s="11">
        <v>120</v>
      </c>
      <c r="I212" s="11" t="s">
        <v>655</v>
      </c>
      <c r="J212" s="46" t="s">
        <v>694</v>
      </c>
      <c r="K212" s="20" t="s">
        <v>1299</v>
      </c>
    </row>
    <row r="213" spans="1:11" ht="21" customHeight="1">
      <c r="A213" s="20" t="s">
        <v>535</v>
      </c>
      <c r="B213" s="419">
        <v>5</v>
      </c>
      <c r="C213" s="11">
        <v>22</v>
      </c>
      <c r="D213" s="11" t="s">
        <v>784</v>
      </c>
      <c r="E213" s="46" t="s">
        <v>702</v>
      </c>
      <c r="F213" s="20" t="s">
        <v>1307</v>
      </c>
      <c r="G213" s="11"/>
      <c r="H213" s="11">
        <v>132</v>
      </c>
      <c r="I213" s="11" t="s">
        <v>584</v>
      </c>
      <c r="J213" s="46" t="s">
        <v>690</v>
      </c>
      <c r="K213" s="20" t="s">
        <v>1300</v>
      </c>
    </row>
    <row r="214" spans="1:11" ht="21" customHeight="1">
      <c r="A214" s="20" t="s">
        <v>536</v>
      </c>
      <c r="B214" s="419">
        <v>6</v>
      </c>
      <c r="C214" s="11">
        <v>54</v>
      </c>
      <c r="D214" s="11" t="s">
        <v>783</v>
      </c>
      <c r="E214" s="46" t="s">
        <v>674</v>
      </c>
      <c r="F214" s="20" t="s">
        <v>1308</v>
      </c>
      <c r="G214" s="11"/>
      <c r="H214" s="11">
        <v>90</v>
      </c>
      <c r="I214" s="11" t="s">
        <v>752</v>
      </c>
      <c r="J214" s="46" t="s">
        <v>678</v>
      </c>
      <c r="K214" s="20" t="s">
        <v>1303</v>
      </c>
    </row>
    <row r="215" spans="1:11" ht="21" customHeight="1">
      <c r="A215" s="11" t="s">
        <v>530</v>
      </c>
      <c r="B215" s="419" t="s">
        <v>530</v>
      </c>
      <c r="C215" s="11">
        <v>4</v>
      </c>
      <c r="D215" s="11" t="s">
        <v>753</v>
      </c>
      <c r="E215" s="46" t="s">
        <v>704</v>
      </c>
      <c r="F215" s="20"/>
      <c r="G215" s="11"/>
      <c r="H215" s="11">
        <v>42</v>
      </c>
      <c r="I215" s="11" t="s">
        <v>786</v>
      </c>
      <c r="J215" s="46" t="s">
        <v>686</v>
      </c>
      <c r="K215" s="20" t="s">
        <v>1304</v>
      </c>
    </row>
    <row r="216" spans="1:11" ht="21" customHeight="1">
      <c r="A216" s="20" t="s">
        <v>585</v>
      </c>
      <c r="B216" s="419" t="s">
        <v>585</v>
      </c>
      <c r="C216" s="11">
        <v>63</v>
      </c>
      <c r="D216" s="11" t="s">
        <v>785</v>
      </c>
      <c r="E216" s="46" t="s">
        <v>680</v>
      </c>
      <c r="F216" s="20"/>
      <c r="G216" s="11"/>
      <c r="H216" s="11">
        <v>146</v>
      </c>
      <c r="I216" s="11" t="s">
        <v>606</v>
      </c>
      <c r="J216" s="46" t="s">
        <v>682</v>
      </c>
      <c r="K216" s="20" t="s">
        <v>1305</v>
      </c>
    </row>
    <row r="217" spans="8:11" ht="13.5">
      <c r="H217" s="11">
        <v>125</v>
      </c>
      <c r="I217" s="11" t="s">
        <v>751</v>
      </c>
      <c r="J217" s="46" t="s">
        <v>694</v>
      </c>
      <c r="K217" s="20" t="s">
        <v>1306</v>
      </c>
    </row>
    <row r="218" spans="2:7" ht="35.25" customHeight="1">
      <c r="B218" s="433" t="s">
        <v>48</v>
      </c>
      <c r="C218" s="433"/>
      <c r="D218" s="433"/>
      <c r="E218" s="433"/>
      <c r="F218" s="433"/>
      <c r="G218" s="433"/>
    </row>
    <row r="219" ht="14.25" thickBot="1"/>
    <row r="220" spans="2:7" ht="24.75" customHeight="1">
      <c r="B220" s="448" t="s">
        <v>49</v>
      </c>
      <c r="C220" s="449"/>
      <c r="D220" s="13" t="s">
        <v>50</v>
      </c>
      <c r="E220" s="13" t="s">
        <v>51</v>
      </c>
      <c r="F220" s="13" t="s">
        <v>52</v>
      </c>
      <c r="G220" s="14" t="s">
        <v>53</v>
      </c>
    </row>
    <row r="221" spans="2:7" ht="22.5" customHeight="1">
      <c r="B221" s="444" t="s">
        <v>54</v>
      </c>
      <c r="C221" s="434"/>
      <c r="D221" s="20" t="s">
        <v>424</v>
      </c>
      <c r="E221" s="11" t="s">
        <v>425</v>
      </c>
      <c r="F221" s="11" t="s">
        <v>426</v>
      </c>
      <c r="G221" s="16" t="s">
        <v>427</v>
      </c>
    </row>
    <row r="222" spans="2:7" ht="22.5" customHeight="1">
      <c r="B222" s="445" t="s">
        <v>355</v>
      </c>
      <c r="C222" s="436"/>
      <c r="D222" s="20" t="str">
        <f>D194</f>
        <v>54.60</v>
      </c>
      <c r="E222" s="20" t="str">
        <f aca="true" t="shared" si="0" ref="E222:G223">E194</f>
        <v>박종임</v>
      </c>
      <c r="F222" s="20" t="str">
        <f t="shared" si="0"/>
        <v>서울체고</v>
      </c>
      <c r="G222" s="280">
        <f t="shared" si="0"/>
        <v>1990</v>
      </c>
    </row>
    <row r="223" spans="2:7" ht="22.5" customHeight="1" thickBot="1">
      <c r="B223" s="446" t="s">
        <v>356</v>
      </c>
      <c r="C223" s="447"/>
      <c r="D223" s="23" t="str">
        <f>D195</f>
        <v>56.87</v>
      </c>
      <c r="E223" s="23" t="str">
        <f t="shared" si="0"/>
        <v>전미연</v>
      </c>
      <c r="F223" s="23" t="str">
        <f t="shared" si="0"/>
        <v>강원체고</v>
      </c>
      <c r="G223" s="281">
        <f t="shared" si="0"/>
        <v>2008</v>
      </c>
    </row>
    <row r="226" spans="4:7" ht="22.5" customHeight="1">
      <c r="D226" s="437" t="s">
        <v>55</v>
      </c>
      <c r="E226" s="1" t="s">
        <v>357</v>
      </c>
      <c r="F226" s="438" t="s">
        <v>358</v>
      </c>
      <c r="G226" s="438"/>
    </row>
    <row r="227" spans="4:7" ht="22.5" customHeight="1">
      <c r="D227" s="437"/>
      <c r="E227" s="1" t="s">
        <v>359</v>
      </c>
      <c r="F227" s="438" t="s">
        <v>358</v>
      </c>
      <c r="G227" s="438"/>
    </row>
    <row r="228" spans="2:7" ht="35.25" customHeight="1">
      <c r="B228" s="433" t="s">
        <v>16</v>
      </c>
      <c r="C228" s="433"/>
      <c r="D228" s="433"/>
      <c r="E228" s="433"/>
      <c r="F228" s="433"/>
      <c r="G228" s="433"/>
    </row>
    <row r="229" spans="2:7" ht="24" customHeight="1">
      <c r="B229" s="22" t="s">
        <v>17</v>
      </c>
      <c r="C229" s="439" t="str">
        <f>C201</f>
        <v>여자부</v>
      </c>
      <c r="D229" s="439"/>
      <c r="F229" s="440" t="str">
        <f>F201</f>
        <v>일   시 : 2014.04. 29.
경기장 : 대전한밭종합경기장</v>
      </c>
      <c r="G229" s="440"/>
    </row>
    <row r="230" spans="2:7" ht="24" customHeight="1">
      <c r="B230" s="1" t="s">
        <v>350</v>
      </c>
      <c r="C230" s="441" t="s">
        <v>388</v>
      </c>
      <c r="D230" s="441"/>
      <c r="F230" s="440"/>
      <c r="G230" s="440"/>
    </row>
    <row r="231" spans="6:7" ht="24" customHeight="1">
      <c r="F231" s="2" t="s">
        <v>43</v>
      </c>
      <c r="G231" s="2" t="s">
        <v>468</v>
      </c>
    </row>
    <row r="232" spans="6:7" ht="20.25" customHeight="1">
      <c r="F232" s="248" t="s">
        <v>158</v>
      </c>
      <c r="G232" s="248" t="s">
        <v>159</v>
      </c>
    </row>
    <row r="233" spans="6:7" ht="24" customHeight="1">
      <c r="F233" s="278" t="s">
        <v>198</v>
      </c>
      <c r="G233" s="278"/>
    </row>
    <row r="236" spans="2:7" ht="21" customHeight="1">
      <c r="B236" s="66" t="s">
        <v>352</v>
      </c>
      <c r="C236" s="11" t="s">
        <v>353</v>
      </c>
      <c r="D236" s="11" t="s">
        <v>51</v>
      </c>
      <c r="E236" s="11" t="s">
        <v>52</v>
      </c>
      <c r="F236" s="11" t="s">
        <v>354</v>
      </c>
      <c r="G236" s="11" t="s">
        <v>47</v>
      </c>
    </row>
    <row r="237" spans="1:7" ht="21" customHeight="1">
      <c r="A237" s="20">
        <f aca="true" t="shared" si="1" ref="A237:A243">F237</f>
        <v>0</v>
      </c>
      <c r="B237" s="419"/>
      <c r="C237" s="11"/>
      <c r="D237" s="11"/>
      <c r="E237" s="46"/>
      <c r="F237" s="20"/>
      <c r="G237" s="11"/>
    </row>
    <row r="238" spans="1:7" ht="21" customHeight="1">
      <c r="A238" s="20">
        <f t="shared" si="1"/>
        <v>0</v>
      </c>
      <c r="B238" s="419"/>
      <c r="C238" s="11"/>
      <c r="D238" s="11"/>
      <c r="E238" s="46"/>
      <c r="F238" s="20"/>
      <c r="G238" s="11"/>
    </row>
    <row r="239" spans="1:7" ht="21" customHeight="1">
      <c r="A239" s="20">
        <f t="shared" si="1"/>
        <v>0</v>
      </c>
      <c r="B239" s="419"/>
      <c r="C239" s="11"/>
      <c r="D239" s="11"/>
      <c r="E239" s="46"/>
      <c r="F239" s="20"/>
      <c r="G239" s="11"/>
    </row>
    <row r="240" spans="1:7" ht="21" customHeight="1">
      <c r="A240" s="20">
        <f t="shared" si="1"/>
        <v>0</v>
      </c>
      <c r="B240" s="419"/>
      <c r="C240" s="11"/>
      <c r="D240" s="11"/>
      <c r="E240" s="46"/>
      <c r="F240" s="20"/>
      <c r="G240" s="11"/>
    </row>
    <row r="241" spans="1:7" ht="21" customHeight="1">
      <c r="A241" s="20">
        <f t="shared" si="1"/>
        <v>0</v>
      </c>
      <c r="B241" s="419"/>
      <c r="C241" s="11"/>
      <c r="D241" s="11"/>
      <c r="E241" s="46"/>
      <c r="F241" s="20"/>
      <c r="G241" s="11"/>
    </row>
    <row r="242" spans="1:7" ht="21" customHeight="1">
      <c r="A242" s="20">
        <f t="shared" si="1"/>
        <v>0</v>
      </c>
      <c r="B242" s="419"/>
      <c r="C242" s="11"/>
      <c r="D242" s="11"/>
      <c r="E242" s="46"/>
      <c r="F242" s="20"/>
      <c r="G242" s="11"/>
    </row>
    <row r="243" spans="1:7" ht="21" customHeight="1">
      <c r="A243" s="20">
        <f t="shared" si="1"/>
        <v>0</v>
      </c>
      <c r="B243" s="419"/>
      <c r="C243" s="11"/>
      <c r="D243" s="11"/>
      <c r="E243" s="46"/>
      <c r="F243" s="20"/>
      <c r="G243" s="11"/>
    </row>
    <row r="244" spans="2:7" ht="21" customHeight="1">
      <c r="B244" s="419"/>
      <c r="C244" s="11"/>
      <c r="D244" s="11"/>
      <c r="E244" s="46"/>
      <c r="F244" s="20"/>
      <c r="G244" s="11"/>
    </row>
    <row r="246" spans="2:7" ht="35.25" customHeight="1">
      <c r="B246" s="433" t="s">
        <v>48</v>
      </c>
      <c r="C246" s="433"/>
      <c r="D246" s="433"/>
      <c r="E246" s="433"/>
      <c r="F246" s="433"/>
      <c r="G246" s="433"/>
    </row>
    <row r="247" ht="14.25" thickBot="1"/>
    <row r="248" spans="2:7" ht="24.75" customHeight="1">
      <c r="B248" s="448" t="s">
        <v>49</v>
      </c>
      <c r="C248" s="449"/>
      <c r="D248" s="13" t="s">
        <v>50</v>
      </c>
      <c r="E248" s="13" t="s">
        <v>51</v>
      </c>
      <c r="F248" s="13" t="s">
        <v>52</v>
      </c>
      <c r="G248" s="14" t="s">
        <v>53</v>
      </c>
    </row>
    <row r="249" spans="2:7" ht="22.5" customHeight="1">
      <c r="B249" s="444" t="s">
        <v>54</v>
      </c>
      <c r="C249" s="434"/>
      <c r="D249" s="20" t="str">
        <f>D221</f>
        <v>53.67</v>
      </c>
      <c r="E249" s="20" t="str">
        <f aca="true" t="shared" si="2" ref="E249:G251">E221</f>
        <v>이윤경</v>
      </c>
      <c r="F249" s="20" t="str">
        <f t="shared" si="2"/>
        <v>울산시청</v>
      </c>
      <c r="G249" s="280" t="str">
        <f t="shared" si="2"/>
        <v>03.08.12</v>
      </c>
    </row>
    <row r="250" spans="2:7" ht="22.5" customHeight="1">
      <c r="B250" s="445" t="s">
        <v>355</v>
      </c>
      <c r="C250" s="436"/>
      <c r="D250" s="20" t="str">
        <f>D222</f>
        <v>54.60</v>
      </c>
      <c r="E250" s="20" t="str">
        <f t="shared" si="2"/>
        <v>박종임</v>
      </c>
      <c r="F250" s="20" t="str">
        <f t="shared" si="2"/>
        <v>서울체고</v>
      </c>
      <c r="G250" s="280">
        <f t="shared" si="2"/>
        <v>1990</v>
      </c>
    </row>
    <row r="251" spans="2:7" ht="22.5" customHeight="1" thickBot="1">
      <c r="B251" s="446" t="s">
        <v>356</v>
      </c>
      <c r="C251" s="447"/>
      <c r="D251" s="23" t="str">
        <f>D223</f>
        <v>56.87</v>
      </c>
      <c r="E251" s="23" t="str">
        <f t="shared" si="2"/>
        <v>전미연</v>
      </c>
      <c r="F251" s="23" t="str">
        <f t="shared" si="2"/>
        <v>강원체고</v>
      </c>
      <c r="G251" s="281">
        <f t="shared" si="2"/>
        <v>2008</v>
      </c>
    </row>
    <row r="254" spans="4:7" ht="22.5" customHeight="1">
      <c r="D254" s="437" t="s">
        <v>55</v>
      </c>
      <c r="E254" s="1" t="s">
        <v>357</v>
      </c>
      <c r="F254" s="438" t="s">
        <v>358</v>
      </c>
      <c r="G254" s="438"/>
    </row>
    <row r="255" spans="4:7" ht="22.5" customHeight="1">
      <c r="D255" s="437"/>
      <c r="E255" s="1" t="s">
        <v>359</v>
      </c>
      <c r="F255" s="438" t="s">
        <v>358</v>
      </c>
      <c r="G255" s="438"/>
    </row>
    <row r="256" spans="2:7" ht="35.25" customHeight="1">
      <c r="B256" s="433" t="s">
        <v>16</v>
      </c>
      <c r="C256" s="433"/>
      <c r="D256" s="433"/>
      <c r="E256" s="433"/>
      <c r="F256" s="433"/>
      <c r="G256" s="433"/>
    </row>
    <row r="257" spans="2:7" ht="24" customHeight="1">
      <c r="B257" s="22" t="s">
        <v>17</v>
      </c>
      <c r="C257" s="439" t="str">
        <f>C229</f>
        <v>여자부</v>
      </c>
      <c r="D257" s="439"/>
      <c r="F257" s="440" t="str">
        <f>F229</f>
        <v>일   시 : 2014.04. 29.
경기장 : 대전한밭종합경기장</v>
      </c>
      <c r="G257" s="440"/>
    </row>
    <row r="258" spans="2:7" ht="24" customHeight="1">
      <c r="B258" s="1" t="s">
        <v>350</v>
      </c>
      <c r="C258" s="441" t="s">
        <v>388</v>
      </c>
      <c r="D258" s="441"/>
      <c r="F258" s="440"/>
      <c r="G258" s="440"/>
    </row>
    <row r="259" spans="6:7" ht="24" customHeight="1">
      <c r="F259" s="2" t="s">
        <v>43</v>
      </c>
      <c r="G259" s="2" t="s">
        <v>469</v>
      </c>
    </row>
    <row r="260" spans="6:7" ht="20.25" customHeight="1">
      <c r="F260" s="248" t="s">
        <v>158</v>
      </c>
      <c r="G260" s="248" t="s">
        <v>159</v>
      </c>
    </row>
    <row r="261" spans="6:7" ht="24" customHeight="1">
      <c r="F261" s="278" t="s">
        <v>198</v>
      </c>
      <c r="G261" s="278"/>
    </row>
    <row r="264" spans="2:7" ht="21" customHeight="1">
      <c r="B264" s="66" t="s">
        <v>352</v>
      </c>
      <c r="C264" s="11" t="s">
        <v>353</v>
      </c>
      <c r="D264" s="11" t="s">
        <v>51</v>
      </c>
      <c r="E264" s="11" t="s">
        <v>52</v>
      </c>
      <c r="F264" s="11" t="s">
        <v>354</v>
      </c>
      <c r="G264" s="11" t="s">
        <v>47</v>
      </c>
    </row>
    <row r="265" spans="2:7" ht="21" customHeight="1">
      <c r="B265" s="66"/>
      <c r="C265" s="11"/>
      <c r="D265" s="11"/>
      <c r="E265" s="11"/>
      <c r="F265" s="94"/>
      <c r="G265" s="11"/>
    </row>
    <row r="266" spans="2:7" ht="21" customHeight="1">
      <c r="B266" s="66"/>
      <c r="C266" s="11"/>
      <c r="D266" s="11"/>
      <c r="E266" s="11"/>
      <c r="F266" s="20"/>
      <c r="G266" s="11"/>
    </row>
    <row r="267" spans="2:7" ht="21" customHeight="1">
      <c r="B267" s="66"/>
      <c r="C267" s="11"/>
      <c r="D267" s="11"/>
      <c r="E267" s="11"/>
      <c r="F267" s="20"/>
      <c r="G267" s="11"/>
    </row>
    <row r="268" spans="2:7" ht="21" customHeight="1">
      <c r="B268" s="66"/>
      <c r="C268" s="11"/>
      <c r="D268" s="11"/>
      <c r="E268" s="11"/>
      <c r="F268" s="20"/>
      <c r="G268" s="11"/>
    </row>
    <row r="269" spans="2:7" ht="21" customHeight="1">
      <c r="B269" s="66"/>
      <c r="C269" s="11"/>
      <c r="D269" s="11"/>
      <c r="E269" s="11"/>
      <c r="F269" s="20"/>
      <c r="G269" s="11"/>
    </row>
    <row r="270" spans="2:7" ht="21" customHeight="1">
      <c r="B270" s="66"/>
      <c r="C270" s="11"/>
      <c r="D270" s="11"/>
      <c r="E270" s="11"/>
      <c r="F270" s="20"/>
      <c r="G270" s="11"/>
    </row>
    <row r="271" spans="2:7" ht="21" customHeight="1">
      <c r="B271" s="66"/>
      <c r="C271" s="11"/>
      <c r="D271" s="11"/>
      <c r="E271" s="11"/>
      <c r="F271" s="20"/>
      <c r="G271" s="11"/>
    </row>
    <row r="272" spans="2:7" ht="21" customHeight="1">
      <c r="B272" s="66"/>
      <c r="C272" s="11"/>
      <c r="D272" s="11"/>
      <c r="E272" s="11"/>
      <c r="F272" s="11"/>
      <c r="G272" s="11"/>
    </row>
    <row r="274" spans="2:7" ht="35.25" customHeight="1">
      <c r="B274" s="433" t="s">
        <v>48</v>
      </c>
      <c r="C274" s="433"/>
      <c r="D274" s="433"/>
      <c r="E274" s="433"/>
      <c r="F274" s="433"/>
      <c r="G274" s="433"/>
    </row>
    <row r="276" spans="2:7" ht="24.75" customHeight="1">
      <c r="B276" s="434" t="s">
        <v>49</v>
      </c>
      <c r="C276" s="434"/>
      <c r="D276" s="11" t="s">
        <v>50</v>
      </c>
      <c r="E276" s="11" t="s">
        <v>51</v>
      </c>
      <c r="F276" s="11" t="s">
        <v>52</v>
      </c>
      <c r="G276" s="11" t="s">
        <v>53</v>
      </c>
    </row>
    <row r="277" spans="2:7" ht="22.5" customHeight="1">
      <c r="B277" s="434" t="s">
        <v>54</v>
      </c>
      <c r="C277" s="434"/>
      <c r="D277" s="20" t="str">
        <f aca="true" t="shared" si="3" ref="D277:G279">D193</f>
        <v>53.67</v>
      </c>
      <c r="E277" s="20" t="str">
        <f t="shared" si="3"/>
        <v>이윤경</v>
      </c>
      <c r="F277" s="20" t="str">
        <f t="shared" si="3"/>
        <v>울산시청</v>
      </c>
      <c r="G277" s="20" t="str">
        <f t="shared" si="3"/>
        <v>03.08.12</v>
      </c>
    </row>
    <row r="278" spans="2:7" ht="22.5" customHeight="1">
      <c r="B278" s="435" t="s">
        <v>355</v>
      </c>
      <c r="C278" s="436"/>
      <c r="D278" s="20" t="str">
        <f t="shared" si="3"/>
        <v>54.60</v>
      </c>
      <c r="E278" s="20" t="str">
        <f t="shared" si="3"/>
        <v>박종임</v>
      </c>
      <c r="F278" s="20" t="str">
        <f t="shared" si="3"/>
        <v>서울체고</v>
      </c>
      <c r="G278" s="20">
        <f t="shared" si="3"/>
        <v>1990</v>
      </c>
    </row>
    <row r="279" spans="2:7" ht="22.5" customHeight="1">
      <c r="B279" s="434" t="s">
        <v>356</v>
      </c>
      <c r="C279" s="434"/>
      <c r="D279" s="20" t="str">
        <f t="shared" si="3"/>
        <v>56.87</v>
      </c>
      <c r="E279" s="20" t="str">
        <f t="shared" si="3"/>
        <v>전미연</v>
      </c>
      <c r="F279" s="20" t="str">
        <f t="shared" si="3"/>
        <v>강원체고</v>
      </c>
      <c r="G279" s="20">
        <f t="shared" si="3"/>
        <v>2008</v>
      </c>
    </row>
    <row r="282" spans="4:7" ht="22.5" customHeight="1">
      <c r="D282" s="437" t="s">
        <v>55</v>
      </c>
      <c r="E282" s="1" t="s">
        <v>357</v>
      </c>
      <c r="F282" s="438" t="s">
        <v>358</v>
      </c>
      <c r="G282" s="438"/>
    </row>
    <row r="283" spans="4:7" ht="22.5" customHeight="1">
      <c r="D283" s="437"/>
      <c r="E283" s="1" t="s">
        <v>359</v>
      </c>
      <c r="F283" s="438" t="s">
        <v>358</v>
      </c>
      <c r="G283" s="438"/>
    </row>
    <row r="284" spans="2:7" ht="35.25" customHeight="1">
      <c r="B284" s="433" t="s">
        <v>16</v>
      </c>
      <c r="C284" s="433"/>
      <c r="D284" s="433"/>
      <c r="E284" s="433"/>
      <c r="F284" s="433"/>
      <c r="G284" s="433"/>
    </row>
    <row r="285" spans="2:7" ht="24" customHeight="1">
      <c r="B285" s="22" t="s">
        <v>17</v>
      </c>
      <c r="C285" s="439" t="str">
        <f>C257</f>
        <v>여자부</v>
      </c>
      <c r="D285" s="439"/>
      <c r="F285" s="440" t="str">
        <f>F257</f>
        <v>일   시 : 2014.04. 29.
경기장 : 대전한밭종합경기장</v>
      </c>
      <c r="G285" s="440"/>
    </row>
    <row r="286" spans="2:7" ht="24" customHeight="1">
      <c r="B286" s="1" t="s">
        <v>350</v>
      </c>
      <c r="C286" s="441" t="s">
        <v>388</v>
      </c>
      <c r="D286" s="441"/>
      <c r="F286" s="440"/>
      <c r="G286" s="440"/>
    </row>
    <row r="287" spans="6:7" ht="24" customHeight="1">
      <c r="F287" s="247" t="s">
        <v>168</v>
      </c>
      <c r="G287" s="247" t="s">
        <v>170</v>
      </c>
    </row>
    <row r="288" spans="6:7" ht="20.25" customHeight="1">
      <c r="F288" s="248" t="s">
        <v>169</v>
      </c>
      <c r="G288" s="248" t="s">
        <v>170</v>
      </c>
    </row>
    <row r="289" spans="4:7" ht="24" customHeight="1">
      <c r="D289" s="453" t="s">
        <v>0</v>
      </c>
      <c r="E289" s="453"/>
      <c r="G289" s="24"/>
    </row>
    <row r="292" spans="2:7" ht="21" customHeight="1">
      <c r="B292" s="11" t="s">
        <v>352</v>
      </c>
      <c r="C292" s="11" t="s">
        <v>353</v>
      </c>
      <c r="D292" s="11" t="s">
        <v>51</v>
      </c>
      <c r="E292" s="11" t="s">
        <v>52</v>
      </c>
      <c r="F292" s="11" t="s">
        <v>354</v>
      </c>
      <c r="G292" s="11" t="s">
        <v>47</v>
      </c>
    </row>
    <row r="293" spans="1:7" ht="21" customHeight="1">
      <c r="A293" s="20" t="s">
        <v>529</v>
      </c>
      <c r="B293" s="20" t="s">
        <v>529</v>
      </c>
      <c r="C293" s="11">
        <v>78</v>
      </c>
      <c r="D293" s="11" t="s">
        <v>781</v>
      </c>
      <c r="E293" s="46" t="s">
        <v>680</v>
      </c>
      <c r="F293" s="370">
        <v>58.31</v>
      </c>
      <c r="G293" s="11"/>
    </row>
    <row r="294" spans="1:7" ht="21" customHeight="1">
      <c r="A294" s="20" t="s">
        <v>540</v>
      </c>
      <c r="B294" s="20" t="s">
        <v>540</v>
      </c>
      <c r="C294" s="11">
        <v>90</v>
      </c>
      <c r="D294" s="11" t="s">
        <v>752</v>
      </c>
      <c r="E294" s="46" t="s">
        <v>678</v>
      </c>
      <c r="F294" s="370">
        <v>59.53</v>
      </c>
      <c r="G294" s="11"/>
    </row>
    <row r="295" spans="1:7" ht="21" customHeight="1">
      <c r="A295" s="20" t="s">
        <v>534</v>
      </c>
      <c r="B295" s="20" t="s">
        <v>534</v>
      </c>
      <c r="C295" s="11">
        <v>47</v>
      </c>
      <c r="D295" s="11" t="s">
        <v>750</v>
      </c>
      <c r="E295" s="46" t="s">
        <v>686</v>
      </c>
      <c r="F295" s="370">
        <v>59.61</v>
      </c>
      <c r="G295" s="11"/>
    </row>
    <row r="296" spans="1:7" ht="21" customHeight="1">
      <c r="A296" s="20" t="s">
        <v>538</v>
      </c>
      <c r="B296" s="20" t="s">
        <v>538</v>
      </c>
      <c r="C296" s="11">
        <v>42</v>
      </c>
      <c r="D296" s="11" t="s">
        <v>786</v>
      </c>
      <c r="E296" s="46" t="s">
        <v>686</v>
      </c>
      <c r="F296" s="228">
        <v>0.000704513888888889</v>
      </c>
      <c r="G296" s="11"/>
    </row>
    <row r="297" spans="1:7" ht="21" customHeight="1">
      <c r="A297" s="20" t="s">
        <v>535</v>
      </c>
      <c r="B297" s="20" t="s">
        <v>535</v>
      </c>
      <c r="C297" s="11">
        <v>146</v>
      </c>
      <c r="D297" s="11" t="s">
        <v>606</v>
      </c>
      <c r="E297" s="46" t="s">
        <v>682</v>
      </c>
      <c r="F297" s="228">
        <v>0.0007163194444444444</v>
      </c>
      <c r="G297" s="11"/>
    </row>
    <row r="298" spans="1:7" ht="21" customHeight="1">
      <c r="A298" s="20" t="s">
        <v>536</v>
      </c>
      <c r="B298" s="20" t="s">
        <v>536</v>
      </c>
      <c r="C298" s="11">
        <v>132</v>
      </c>
      <c r="D298" s="11" t="s">
        <v>584</v>
      </c>
      <c r="E298" s="46" t="s">
        <v>690</v>
      </c>
      <c r="F298" s="228">
        <v>0.0007258101851851851</v>
      </c>
      <c r="G298" s="11"/>
    </row>
    <row r="299" spans="1:7" ht="21" customHeight="1">
      <c r="A299" s="20" t="s">
        <v>537</v>
      </c>
      <c r="B299" s="20" t="s">
        <v>537</v>
      </c>
      <c r="C299" s="11">
        <v>125</v>
      </c>
      <c r="D299" s="11" t="s">
        <v>751</v>
      </c>
      <c r="E299" s="46" t="s">
        <v>694</v>
      </c>
      <c r="F299" s="228">
        <v>0.000733101851851852</v>
      </c>
      <c r="G299" s="11"/>
    </row>
    <row r="300" spans="1:7" ht="21" customHeight="1">
      <c r="A300" s="20" t="s">
        <v>530</v>
      </c>
      <c r="B300" s="20" t="s">
        <v>530</v>
      </c>
      <c r="C300" s="11">
        <v>120</v>
      </c>
      <c r="D300" s="11" t="s">
        <v>655</v>
      </c>
      <c r="E300" s="46" t="s">
        <v>694</v>
      </c>
      <c r="F300" s="370"/>
      <c r="G300" s="11"/>
    </row>
    <row r="302" spans="2:7" ht="35.25" customHeight="1">
      <c r="B302" s="433" t="s">
        <v>48</v>
      </c>
      <c r="C302" s="433"/>
      <c r="D302" s="433"/>
      <c r="E302" s="433"/>
      <c r="F302" s="433"/>
      <c r="G302" s="433"/>
    </row>
    <row r="304" spans="2:7" ht="24.75" customHeight="1">
      <c r="B304" s="434" t="s">
        <v>49</v>
      </c>
      <c r="C304" s="434"/>
      <c r="D304" s="11" t="s">
        <v>50</v>
      </c>
      <c r="E304" s="11" t="s">
        <v>51</v>
      </c>
      <c r="F304" s="11" t="s">
        <v>52</v>
      </c>
      <c r="G304" s="11" t="s">
        <v>53</v>
      </c>
    </row>
    <row r="305" spans="2:7" ht="22.5" customHeight="1">
      <c r="B305" s="434" t="s">
        <v>54</v>
      </c>
      <c r="C305" s="434"/>
      <c r="D305" s="20" t="str">
        <f aca="true" t="shared" si="4" ref="D305:G307">D277</f>
        <v>53.67</v>
      </c>
      <c r="E305" s="20" t="str">
        <f t="shared" si="4"/>
        <v>이윤경</v>
      </c>
      <c r="F305" s="20" t="str">
        <f t="shared" si="4"/>
        <v>울산시청</v>
      </c>
      <c r="G305" s="20" t="str">
        <f t="shared" si="4"/>
        <v>03.08.12</v>
      </c>
    </row>
    <row r="306" spans="2:7" ht="22.5" customHeight="1">
      <c r="B306" s="435" t="s">
        <v>355</v>
      </c>
      <c r="C306" s="436"/>
      <c r="D306" s="20" t="str">
        <f t="shared" si="4"/>
        <v>54.60</v>
      </c>
      <c r="E306" s="20" t="str">
        <f t="shared" si="4"/>
        <v>박종임</v>
      </c>
      <c r="F306" s="20" t="str">
        <f t="shared" si="4"/>
        <v>서울체고</v>
      </c>
      <c r="G306" s="20">
        <f t="shared" si="4"/>
        <v>1990</v>
      </c>
    </row>
    <row r="307" spans="2:7" ht="22.5" customHeight="1">
      <c r="B307" s="434" t="s">
        <v>356</v>
      </c>
      <c r="C307" s="434"/>
      <c r="D307" s="20" t="str">
        <f t="shared" si="4"/>
        <v>56.87</v>
      </c>
      <c r="E307" s="20" t="str">
        <f t="shared" si="4"/>
        <v>전미연</v>
      </c>
      <c r="F307" s="20" t="str">
        <f t="shared" si="4"/>
        <v>강원체고</v>
      </c>
      <c r="G307" s="20">
        <f t="shared" si="4"/>
        <v>2008</v>
      </c>
    </row>
    <row r="310" spans="4:7" ht="22.5" customHeight="1">
      <c r="D310" s="437" t="s">
        <v>55</v>
      </c>
      <c r="E310" s="1" t="s">
        <v>357</v>
      </c>
      <c r="F310" s="438" t="s">
        <v>358</v>
      </c>
      <c r="G310" s="438"/>
    </row>
    <row r="311" spans="4:7" ht="22.5" customHeight="1">
      <c r="D311" s="437"/>
      <c r="E311" s="1" t="s">
        <v>359</v>
      </c>
      <c r="F311" s="438" t="s">
        <v>358</v>
      </c>
      <c r="G311" s="438"/>
    </row>
    <row r="312" spans="2:7" ht="35.25" customHeight="1">
      <c r="B312" s="433" t="s">
        <v>16</v>
      </c>
      <c r="C312" s="433"/>
      <c r="D312" s="433"/>
      <c r="E312" s="433"/>
      <c r="F312" s="433"/>
      <c r="G312" s="433"/>
    </row>
    <row r="313" spans="2:7" ht="24" customHeight="1">
      <c r="B313" s="22" t="s">
        <v>17</v>
      </c>
      <c r="C313" s="439" t="s">
        <v>204</v>
      </c>
      <c r="D313" s="439"/>
      <c r="F313" s="440" t="str">
        <f>F285</f>
        <v>일   시 : 2014.04. 29.
경기장 : 대전한밭종합경기장</v>
      </c>
      <c r="G313" s="440"/>
    </row>
    <row r="314" spans="2:7" ht="24" customHeight="1">
      <c r="B314" s="1" t="s">
        <v>62</v>
      </c>
      <c r="C314" s="441" t="s">
        <v>369</v>
      </c>
      <c r="D314" s="441"/>
      <c r="F314" s="440"/>
      <c r="G314" s="440"/>
    </row>
    <row r="315" spans="6:7" ht="24" customHeight="1">
      <c r="F315" s="2"/>
      <c r="G315" s="2"/>
    </row>
    <row r="316" ht="20.25" customHeight="1"/>
    <row r="317" spans="4:7" ht="24" customHeight="1">
      <c r="D317" s="442" t="s">
        <v>532</v>
      </c>
      <c r="E317" s="442"/>
      <c r="G317" s="24"/>
    </row>
    <row r="318" spans="6:7" ht="15" customHeight="1" thickBot="1">
      <c r="F318" s="24"/>
      <c r="G318" s="24"/>
    </row>
    <row r="319" spans="4:6" ht="18" customHeight="1" thickBot="1">
      <c r="D319" s="21" t="s">
        <v>1</v>
      </c>
      <c r="E319" s="47"/>
      <c r="F319" s="10" t="s">
        <v>2</v>
      </c>
    </row>
    <row r="321" spans="2:7" ht="21" customHeight="1">
      <c r="B321" s="66" t="s">
        <v>474</v>
      </c>
      <c r="C321" s="11" t="s">
        <v>4</v>
      </c>
      <c r="D321" s="11" t="s">
        <v>5</v>
      </c>
      <c r="E321" s="11" t="s">
        <v>6</v>
      </c>
      <c r="F321" s="11" t="s">
        <v>7</v>
      </c>
      <c r="G321" s="11" t="s">
        <v>8</v>
      </c>
    </row>
    <row r="322" spans="1:7" ht="21" customHeight="1">
      <c r="A322" s="11">
        <v>1</v>
      </c>
      <c r="B322" s="419">
        <v>1</v>
      </c>
      <c r="C322" s="11">
        <v>275</v>
      </c>
      <c r="D322" s="11" t="s">
        <v>758</v>
      </c>
      <c r="E322" s="46" t="s">
        <v>694</v>
      </c>
      <c r="F322" s="20"/>
      <c r="G322" s="11"/>
    </row>
    <row r="323" spans="1:7" ht="21" customHeight="1">
      <c r="A323" s="11">
        <v>2</v>
      </c>
      <c r="B323" s="419">
        <v>2</v>
      </c>
      <c r="C323" s="11">
        <v>156</v>
      </c>
      <c r="D323" s="11" t="s">
        <v>622</v>
      </c>
      <c r="E323" s="46" t="s">
        <v>680</v>
      </c>
      <c r="F323" s="20"/>
      <c r="G323" s="11"/>
    </row>
    <row r="324" spans="1:7" ht="21" customHeight="1">
      <c r="A324" s="11">
        <v>3</v>
      </c>
      <c r="B324" s="419">
        <v>3</v>
      </c>
      <c r="C324" s="11">
        <v>48</v>
      </c>
      <c r="D324" s="11" t="s">
        <v>762</v>
      </c>
      <c r="E324" s="46" t="s">
        <v>708</v>
      </c>
      <c r="F324" s="20"/>
      <c r="G324" s="11"/>
    </row>
    <row r="325" spans="1:7" ht="21" customHeight="1">
      <c r="A325" s="11">
        <v>4</v>
      </c>
      <c r="B325" s="419">
        <v>4</v>
      </c>
      <c r="C325" s="11">
        <v>179</v>
      </c>
      <c r="D325" s="11" t="s">
        <v>773</v>
      </c>
      <c r="E325" s="46" t="s">
        <v>700</v>
      </c>
      <c r="F325" s="20"/>
      <c r="G325" s="11"/>
    </row>
    <row r="326" spans="1:7" ht="21" customHeight="1">
      <c r="A326" s="11">
        <v>5</v>
      </c>
      <c r="B326" s="419">
        <v>5</v>
      </c>
      <c r="C326" s="11">
        <v>85</v>
      </c>
      <c r="D326" s="11" t="s">
        <v>756</v>
      </c>
      <c r="E326" s="46" t="s">
        <v>676</v>
      </c>
      <c r="F326" s="20"/>
      <c r="G326" s="11"/>
    </row>
    <row r="327" spans="1:7" ht="21" customHeight="1">
      <c r="A327" s="11">
        <v>6</v>
      </c>
      <c r="B327" s="419">
        <v>6</v>
      </c>
      <c r="C327" s="11">
        <v>28</v>
      </c>
      <c r="D327" s="11" t="s">
        <v>573</v>
      </c>
      <c r="E327" s="46" t="s">
        <v>704</v>
      </c>
      <c r="F327" s="20"/>
      <c r="G327" s="11"/>
    </row>
    <row r="328" spans="1:7" ht="21" customHeight="1">
      <c r="A328" s="11">
        <v>7</v>
      </c>
      <c r="B328" s="419">
        <v>7</v>
      </c>
      <c r="C328" s="11">
        <v>185</v>
      </c>
      <c r="D328" s="11" t="s">
        <v>761</v>
      </c>
      <c r="E328" s="46" t="s">
        <v>700</v>
      </c>
      <c r="F328" s="20"/>
      <c r="G328" s="11"/>
    </row>
    <row r="329" spans="1:7" ht="21" customHeight="1">
      <c r="A329" s="11">
        <v>8</v>
      </c>
      <c r="B329" s="419">
        <v>8</v>
      </c>
      <c r="C329" s="11">
        <v>322</v>
      </c>
      <c r="D329" s="11" t="s">
        <v>743</v>
      </c>
      <c r="E329" s="46" t="s">
        <v>682</v>
      </c>
      <c r="F329" s="20"/>
      <c r="G329" s="11"/>
    </row>
    <row r="331" spans="2:7" ht="35.25" customHeight="1">
      <c r="B331" s="433" t="s">
        <v>9</v>
      </c>
      <c r="C331" s="433"/>
      <c r="D331" s="433"/>
      <c r="E331" s="433"/>
      <c r="F331" s="433"/>
      <c r="G331" s="433"/>
    </row>
    <row r="333" spans="2:7" ht="24.75" customHeight="1">
      <c r="B333" s="434" t="s">
        <v>10</v>
      </c>
      <c r="C333" s="434"/>
      <c r="D333" s="11" t="s">
        <v>11</v>
      </c>
      <c r="E333" s="11" t="s">
        <v>5</v>
      </c>
      <c r="F333" s="11" t="s">
        <v>6</v>
      </c>
      <c r="G333" s="11" t="s">
        <v>12</v>
      </c>
    </row>
    <row r="334" spans="2:7" ht="22.5" customHeight="1">
      <c r="B334" s="434" t="s">
        <v>36</v>
      </c>
      <c r="C334" s="434"/>
      <c r="D334" s="20" t="s">
        <v>420</v>
      </c>
      <c r="E334" s="11" t="s">
        <v>421</v>
      </c>
      <c r="F334" s="11" t="s">
        <v>422</v>
      </c>
      <c r="G334" s="11" t="s">
        <v>423</v>
      </c>
    </row>
    <row r="335" spans="2:7" ht="22.5" customHeight="1">
      <c r="B335" s="435" t="s">
        <v>37</v>
      </c>
      <c r="C335" s="436"/>
      <c r="D335" s="20" t="s">
        <v>1105</v>
      </c>
      <c r="E335" s="11" t="s">
        <v>1096</v>
      </c>
      <c r="F335" s="11" t="s">
        <v>1097</v>
      </c>
      <c r="G335" s="11">
        <v>2009</v>
      </c>
    </row>
    <row r="336" spans="2:7" ht="26.25" customHeight="1">
      <c r="B336" s="434" t="s">
        <v>38</v>
      </c>
      <c r="C336" s="434"/>
      <c r="D336" s="20" t="s">
        <v>1106</v>
      </c>
      <c r="E336" s="11" t="s">
        <v>1096</v>
      </c>
      <c r="F336" s="11" t="s">
        <v>1097</v>
      </c>
      <c r="G336" s="46">
        <v>2008</v>
      </c>
    </row>
    <row r="339" spans="4:7" ht="22.5" customHeight="1">
      <c r="D339" s="437" t="s">
        <v>39</v>
      </c>
      <c r="E339" s="1" t="s">
        <v>40</v>
      </c>
      <c r="F339" s="438" t="s">
        <v>41</v>
      </c>
      <c r="G339" s="438"/>
    </row>
    <row r="340" spans="4:7" ht="22.5" customHeight="1">
      <c r="D340" s="437"/>
      <c r="E340" s="1" t="s">
        <v>42</v>
      </c>
      <c r="F340" s="438" t="s">
        <v>41</v>
      </c>
      <c r="G340" s="438"/>
    </row>
    <row r="341" spans="2:7" ht="35.25" customHeight="1">
      <c r="B341" s="433" t="s">
        <v>16</v>
      </c>
      <c r="C341" s="433"/>
      <c r="D341" s="433"/>
      <c r="E341" s="433"/>
      <c r="F341" s="433"/>
      <c r="G341" s="433"/>
    </row>
    <row r="342" spans="2:7" ht="24" customHeight="1">
      <c r="B342" s="22" t="s">
        <v>17</v>
      </c>
      <c r="C342" s="439" t="s">
        <v>231</v>
      </c>
      <c r="D342" s="439"/>
      <c r="F342" s="440" t="str">
        <f>F313</f>
        <v>일   시 : 2014.04. 29.
경기장 : 대전한밭종합경기장</v>
      </c>
      <c r="G342" s="440"/>
    </row>
    <row r="343" spans="2:7" ht="24" customHeight="1">
      <c r="B343" s="1" t="s">
        <v>62</v>
      </c>
      <c r="C343" s="441" t="s">
        <v>369</v>
      </c>
      <c r="D343" s="441"/>
      <c r="F343" s="440"/>
      <c r="G343" s="440"/>
    </row>
    <row r="344" spans="6:7" ht="24" customHeight="1">
      <c r="F344" s="2"/>
      <c r="G344" s="2"/>
    </row>
    <row r="345" ht="20.25" customHeight="1"/>
    <row r="346" spans="4:7" ht="24" customHeight="1">
      <c r="D346" s="442" t="s">
        <v>532</v>
      </c>
      <c r="E346" s="442"/>
      <c r="G346" s="24"/>
    </row>
    <row r="347" spans="6:7" ht="15" customHeight="1" thickBot="1">
      <c r="F347" s="24"/>
      <c r="G347" s="24"/>
    </row>
    <row r="348" spans="4:6" ht="18" customHeight="1" thickBot="1">
      <c r="D348" s="21" t="s">
        <v>1</v>
      </c>
      <c r="E348" s="120"/>
      <c r="F348" s="10" t="s">
        <v>2</v>
      </c>
    </row>
    <row r="349" ht="14.25" thickBot="1"/>
    <row r="350" spans="2:7" ht="21" customHeight="1">
      <c r="B350" s="82" t="s">
        <v>474</v>
      </c>
      <c r="C350" s="13" t="s">
        <v>4</v>
      </c>
      <c r="D350" s="13" t="s">
        <v>5</v>
      </c>
      <c r="E350" s="13" t="s">
        <v>6</v>
      </c>
      <c r="F350" s="13" t="s">
        <v>7</v>
      </c>
      <c r="G350" s="14" t="s">
        <v>8</v>
      </c>
    </row>
    <row r="351" spans="1:7" ht="21" customHeight="1">
      <c r="A351" s="11">
        <v>1</v>
      </c>
      <c r="B351" s="66">
        <v>1</v>
      </c>
      <c r="C351" s="11">
        <v>132</v>
      </c>
      <c r="D351" s="11" t="s">
        <v>584</v>
      </c>
      <c r="E351" s="46" t="s">
        <v>690</v>
      </c>
      <c r="F351" s="20"/>
      <c r="G351" s="16"/>
    </row>
    <row r="352" spans="1:7" ht="21" customHeight="1">
      <c r="A352" s="11">
        <v>2</v>
      </c>
      <c r="B352" s="66">
        <v>2</v>
      </c>
      <c r="C352" s="11">
        <v>125</v>
      </c>
      <c r="D352" s="11" t="s">
        <v>751</v>
      </c>
      <c r="E352" s="46" t="s">
        <v>694</v>
      </c>
      <c r="F352" s="20"/>
      <c r="G352" s="16"/>
    </row>
    <row r="353" spans="1:7" ht="21" customHeight="1">
      <c r="A353" s="11">
        <v>3</v>
      </c>
      <c r="B353" s="66">
        <v>3</v>
      </c>
      <c r="C353" s="11">
        <v>90</v>
      </c>
      <c r="D353" s="11" t="s">
        <v>752</v>
      </c>
      <c r="E353" s="46" t="s">
        <v>678</v>
      </c>
      <c r="F353" s="20"/>
      <c r="G353" s="16"/>
    </row>
    <row r="354" spans="1:7" ht="21" customHeight="1">
      <c r="A354" s="11">
        <v>4</v>
      </c>
      <c r="B354" s="66">
        <v>4</v>
      </c>
      <c r="C354" s="11">
        <v>78</v>
      </c>
      <c r="D354" s="11" t="s">
        <v>781</v>
      </c>
      <c r="E354" s="46" t="s">
        <v>680</v>
      </c>
      <c r="F354" s="20"/>
      <c r="G354" s="16"/>
    </row>
    <row r="355" spans="1:7" ht="21" customHeight="1">
      <c r="A355" s="11">
        <v>5</v>
      </c>
      <c r="B355" s="66">
        <v>5</v>
      </c>
      <c r="C355" s="11">
        <v>47</v>
      </c>
      <c r="D355" s="11" t="s">
        <v>750</v>
      </c>
      <c r="E355" s="46" t="s">
        <v>686</v>
      </c>
      <c r="F355" s="20"/>
      <c r="G355" s="16"/>
    </row>
    <row r="356" spans="1:7" ht="21" customHeight="1">
      <c r="A356" s="11">
        <v>6</v>
      </c>
      <c r="B356" s="66">
        <v>6</v>
      </c>
      <c r="C356" s="11">
        <v>42</v>
      </c>
      <c r="D356" s="11" t="s">
        <v>786</v>
      </c>
      <c r="E356" s="46" t="s">
        <v>686</v>
      </c>
      <c r="F356" s="20"/>
      <c r="G356" s="16"/>
    </row>
    <row r="357" spans="1:7" ht="21" customHeight="1">
      <c r="A357" s="11">
        <v>7</v>
      </c>
      <c r="B357" s="66">
        <v>7</v>
      </c>
      <c r="C357" s="11">
        <v>120</v>
      </c>
      <c r="D357" s="11" t="s">
        <v>655</v>
      </c>
      <c r="E357" s="46" t="s">
        <v>694</v>
      </c>
      <c r="F357" s="20"/>
      <c r="G357" s="16"/>
    </row>
    <row r="358" spans="1:7" ht="21" customHeight="1">
      <c r="A358" s="11">
        <v>8</v>
      </c>
      <c r="B358" s="66">
        <v>8</v>
      </c>
      <c r="C358" s="11">
        <v>146</v>
      </c>
      <c r="D358" s="11" t="s">
        <v>606</v>
      </c>
      <c r="E358" s="46" t="s">
        <v>682</v>
      </c>
      <c r="F358" s="20"/>
      <c r="G358" s="16"/>
    </row>
    <row r="360" spans="2:7" ht="35.25" customHeight="1">
      <c r="B360" s="433" t="s">
        <v>9</v>
      </c>
      <c r="C360" s="433"/>
      <c r="D360" s="433"/>
      <c r="E360" s="433"/>
      <c r="F360" s="433"/>
      <c r="G360" s="433"/>
    </row>
    <row r="362" spans="2:7" ht="24.75" customHeight="1">
      <c r="B362" s="434" t="s">
        <v>10</v>
      </c>
      <c r="C362" s="434"/>
      <c r="D362" s="11" t="s">
        <v>11</v>
      </c>
      <c r="E362" s="11" t="s">
        <v>5</v>
      </c>
      <c r="F362" s="11" t="s">
        <v>6</v>
      </c>
      <c r="G362" s="11" t="s">
        <v>12</v>
      </c>
    </row>
    <row r="363" spans="2:7" ht="22.5" customHeight="1">
      <c r="B363" s="434" t="s">
        <v>36</v>
      </c>
      <c r="C363" s="434"/>
      <c r="D363" s="20" t="s">
        <v>424</v>
      </c>
      <c r="E363" s="11" t="s">
        <v>425</v>
      </c>
      <c r="F363" s="11" t="s">
        <v>426</v>
      </c>
      <c r="G363" s="11" t="s">
        <v>427</v>
      </c>
    </row>
    <row r="364" spans="2:7" ht="22.5" customHeight="1">
      <c r="B364" s="435" t="s">
        <v>37</v>
      </c>
      <c r="C364" s="436"/>
      <c r="D364" s="20" t="s">
        <v>1112</v>
      </c>
      <c r="E364" s="11" t="s">
        <v>1111</v>
      </c>
      <c r="F364" s="11" t="s">
        <v>1110</v>
      </c>
      <c r="G364" s="11">
        <v>1990</v>
      </c>
    </row>
    <row r="365" spans="2:7" ht="26.25" customHeight="1">
      <c r="B365" s="434" t="s">
        <v>38</v>
      </c>
      <c r="C365" s="434"/>
      <c r="D365" s="20" t="s">
        <v>1107</v>
      </c>
      <c r="E365" s="11" t="s">
        <v>1108</v>
      </c>
      <c r="F365" s="11" t="s">
        <v>1109</v>
      </c>
      <c r="G365" s="11">
        <v>2008</v>
      </c>
    </row>
    <row r="368" spans="4:7" ht="22.5" customHeight="1">
      <c r="D368" s="437" t="s">
        <v>39</v>
      </c>
      <c r="E368" s="1" t="s">
        <v>40</v>
      </c>
      <c r="F368" s="438" t="s">
        <v>41</v>
      </c>
      <c r="G368" s="438"/>
    </row>
    <row r="369" spans="4:7" ht="22.5" customHeight="1">
      <c r="D369" s="437"/>
      <c r="E369" s="1" t="s">
        <v>42</v>
      </c>
      <c r="F369" s="438" t="s">
        <v>41</v>
      </c>
      <c r="G369" s="438"/>
    </row>
    <row r="370" spans="2:7" ht="35.25" customHeight="1">
      <c r="B370" s="433" t="s">
        <v>16</v>
      </c>
      <c r="C370" s="433"/>
      <c r="D370" s="433"/>
      <c r="E370" s="433"/>
      <c r="F370" s="433"/>
      <c r="G370" s="433"/>
    </row>
    <row r="371" spans="2:7" ht="24" customHeight="1">
      <c r="B371" s="22" t="s">
        <v>17</v>
      </c>
      <c r="C371" s="439" t="s">
        <v>204</v>
      </c>
      <c r="D371" s="439"/>
      <c r="F371" s="440">
        <f>F284</f>
        <v>0</v>
      </c>
      <c r="G371" s="440"/>
    </row>
    <row r="372" spans="2:7" ht="24" customHeight="1">
      <c r="B372" s="1" t="s">
        <v>62</v>
      </c>
      <c r="C372" s="441" t="s">
        <v>343</v>
      </c>
      <c r="D372" s="441"/>
      <c r="F372" s="440"/>
      <c r="G372" s="440"/>
    </row>
    <row r="373" spans="6:7" ht="24" customHeight="1">
      <c r="F373" s="2"/>
      <c r="G373" s="2"/>
    </row>
    <row r="374" ht="20.25" customHeight="1"/>
    <row r="375" spans="4:7" ht="24" customHeight="1">
      <c r="D375" s="442" t="s">
        <v>532</v>
      </c>
      <c r="E375" s="442"/>
      <c r="G375" s="24"/>
    </row>
    <row r="376" spans="6:7" ht="15" customHeight="1" thickBot="1">
      <c r="F376" s="24"/>
      <c r="G376" s="24"/>
    </row>
    <row r="377" spans="4:6" ht="18" customHeight="1" thickBot="1">
      <c r="D377" s="21" t="s">
        <v>1</v>
      </c>
      <c r="E377" s="120"/>
      <c r="F377" s="10" t="s">
        <v>2</v>
      </c>
    </row>
    <row r="378" ht="14.25" thickBot="1"/>
    <row r="379" spans="2:7" ht="21" customHeight="1">
      <c r="B379" s="82" t="s">
        <v>474</v>
      </c>
      <c r="C379" s="13" t="s">
        <v>4</v>
      </c>
      <c r="D379" s="13" t="s">
        <v>5</v>
      </c>
      <c r="E379" s="13" t="s">
        <v>6</v>
      </c>
      <c r="F379" s="13" t="s">
        <v>7</v>
      </c>
      <c r="G379" s="14" t="s">
        <v>8</v>
      </c>
    </row>
    <row r="380" spans="1:7" ht="21" customHeight="1">
      <c r="A380" s="11">
        <v>1</v>
      </c>
      <c r="B380" s="66">
        <v>1</v>
      </c>
      <c r="C380" s="11"/>
      <c r="D380" s="11"/>
      <c r="E380" s="11"/>
      <c r="F380" s="20"/>
      <c r="G380" s="16"/>
    </row>
    <row r="381" spans="1:7" ht="21" customHeight="1">
      <c r="A381" s="11">
        <v>2</v>
      </c>
      <c r="B381" s="66">
        <v>2</v>
      </c>
      <c r="C381" s="11"/>
      <c r="D381" s="11"/>
      <c r="E381" s="11"/>
      <c r="F381" s="194"/>
      <c r="G381" s="16"/>
    </row>
    <row r="382" spans="1:7" ht="21" customHeight="1">
      <c r="A382" s="11">
        <v>3</v>
      </c>
      <c r="B382" s="66">
        <v>3</v>
      </c>
      <c r="C382" s="11"/>
      <c r="D382" s="11"/>
      <c r="E382" s="11"/>
      <c r="F382" s="11"/>
      <c r="G382" s="16"/>
    </row>
    <row r="383" spans="1:7" ht="21" customHeight="1">
      <c r="A383" s="11">
        <v>4</v>
      </c>
      <c r="B383" s="66">
        <v>4</v>
      </c>
      <c r="C383" s="11"/>
      <c r="D383" s="11"/>
      <c r="E383" s="11"/>
      <c r="F383" s="11"/>
      <c r="G383" s="16"/>
    </row>
    <row r="384" spans="1:7" ht="21" customHeight="1">
      <c r="A384" s="11">
        <v>5</v>
      </c>
      <c r="B384" s="66">
        <v>5</v>
      </c>
      <c r="C384" s="11"/>
      <c r="D384" s="11"/>
      <c r="E384" s="11"/>
      <c r="F384" s="11"/>
      <c r="G384" s="16"/>
    </row>
    <row r="385" spans="1:7" ht="21" customHeight="1">
      <c r="A385" s="11">
        <v>6</v>
      </c>
      <c r="B385" s="66">
        <v>6</v>
      </c>
      <c r="C385" s="11"/>
      <c r="D385" s="11"/>
      <c r="E385" s="11"/>
      <c r="F385" s="11"/>
      <c r="G385" s="16"/>
    </row>
    <row r="386" spans="1:7" ht="21" customHeight="1">
      <c r="A386" s="11">
        <v>7</v>
      </c>
      <c r="B386" s="66">
        <v>7</v>
      </c>
      <c r="C386" s="11"/>
      <c r="D386" s="11"/>
      <c r="E386" s="11"/>
      <c r="F386" s="11"/>
      <c r="G386" s="16"/>
    </row>
    <row r="387" spans="1:7" ht="21" customHeight="1">
      <c r="A387" s="11">
        <v>8</v>
      </c>
      <c r="B387" s="66">
        <v>8</v>
      </c>
      <c r="C387" s="11"/>
      <c r="D387" s="11"/>
      <c r="E387" s="11"/>
      <c r="F387" s="11"/>
      <c r="G387" s="16"/>
    </row>
    <row r="389" spans="2:7" ht="35.25" customHeight="1">
      <c r="B389" s="433" t="s">
        <v>9</v>
      </c>
      <c r="C389" s="433"/>
      <c r="D389" s="433"/>
      <c r="E389" s="433"/>
      <c r="F389" s="433"/>
      <c r="G389" s="433"/>
    </row>
    <row r="390" ht="14.25" thickBot="1"/>
    <row r="391" spans="2:7" ht="24.75" customHeight="1">
      <c r="B391" s="448" t="s">
        <v>10</v>
      </c>
      <c r="C391" s="449"/>
      <c r="D391" s="13" t="s">
        <v>11</v>
      </c>
      <c r="E391" s="13" t="s">
        <v>5</v>
      </c>
      <c r="F391" s="13" t="s">
        <v>6</v>
      </c>
      <c r="G391" s="14" t="s">
        <v>12</v>
      </c>
    </row>
    <row r="392" spans="2:7" ht="22.5" customHeight="1">
      <c r="B392" s="444" t="s">
        <v>36</v>
      </c>
      <c r="C392" s="434"/>
      <c r="D392" s="20" t="s">
        <v>404</v>
      </c>
      <c r="E392" s="11" t="s">
        <v>405</v>
      </c>
      <c r="F392" s="11" t="s">
        <v>58</v>
      </c>
      <c r="G392" s="16" t="s">
        <v>406</v>
      </c>
    </row>
    <row r="393" spans="2:7" ht="22.5" customHeight="1">
      <c r="B393" s="445" t="s">
        <v>37</v>
      </c>
      <c r="C393" s="436"/>
      <c r="D393" s="20" t="s">
        <v>404</v>
      </c>
      <c r="E393" s="11" t="s">
        <v>405</v>
      </c>
      <c r="F393" s="11" t="s">
        <v>58</v>
      </c>
      <c r="G393" s="16" t="s">
        <v>406</v>
      </c>
    </row>
    <row r="394" spans="2:7" ht="26.25" customHeight="1" thickBot="1">
      <c r="B394" s="446" t="s">
        <v>38</v>
      </c>
      <c r="C394" s="447"/>
      <c r="D394" s="23" t="s">
        <v>531</v>
      </c>
      <c r="E394" s="18" t="s">
        <v>470</v>
      </c>
      <c r="F394" s="18" t="s">
        <v>157</v>
      </c>
      <c r="G394" s="48" t="s">
        <v>528</v>
      </c>
    </row>
    <row r="397" spans="4:7" ht="22.5" customHeight="1">
      <c r="D397" s="437" t="s">
        <v>39</v>
      </c>
      <c r="E397" s="1" t="s">
        <v>40</v>
      </c>
      <c r="F397" s="438" t="s">
        <v>41</v>
      </c>
      <c r="G397" s="438"/>
    </row>
    <row r="398" spans="4:7" ht="22.5" customHeight="1">
      <c r="D398" s="437"/>
      <c r="E398" s="1" t="s">
        <v>42</v>
      </c>
      <c r="F398" s="438" t="s">
        <v>41</v>
      </c>
      <c r="G398" s="438"/>
    </row>
    <row r="399" spans="2:7" ht="35.25" customHeight="1">
      <c r="B399" s="433" t="s">
        <v>16</v>
      </c>
      <c r="C399" s="433"/>
      <c r="D399" s="433"/>
      <c r="E399" s="433"/>
      <c r="F399" s="433"/>
      <c r="G399" s="433"/>
    </row>
    <row r="400" spans="2:7" ht="24" customHeight="1">
      <c r="B400" s="22" t="s">
        <v>17</v>
      </c>
      <c r="C400" s="439" t="s">
        <v>231</v>
      </c>
      <c r="D400" s="439"/>
      <c r="F400" s="440" t="str">
        <f>F313</f>
        <v>일   시 : 2014.04. 29.
경기장 : 대전한밭종합경기장</v>
      </c>
      <c r="G400" s="440"/>
    </row>
    <row r="401" spans="2:7" ht="24" customHeight="1">
      <c r="B401" s="1" t="s">
        <v>62</v>
      </c>
      <c r="C401" s="441" t="s">
        <v>343</v>
      </c>
      <c r="D401" s="441"/>
      <c r="F401" s="440"/>
      <c r="G401" s="440"/>
    </row>
    <row r="402" spans="6:7" ht="24" customHeight="1">
      <c r="F402" s="2"/>
      <c r="G402" s="2"/>
    </row>
    <row r="403" ht="20.25" customHeight="1"/>
    <row r="404" spans="4:7" ht="24" customHeight="1">
      <c r="D404" s="442" t="s">
        <v>532</v>
      </c>
      <c r="E404" s="442"/>
      <c r="G404" s="24"/>
    </row>
    <row r="405" spans="6:7" ht="15" customHeight="1" thickBot="1">
      <c r="F405" s="24"/>
      <c r="G405" s="24"/>
    </row>
    <row r="406" spans="4:6" ht="18" customHeight="1" thickBot="1">
      <c r="D406" s="21" t="s">
        <v>1</v>
      </c>
      <c r="E406" s="120"/>
      <c r="F406" s="10" t="s">
        <v>2</v>
      </c>
    </row>
    <row r="407" ht="14.25" thickBot="1"/>
    <row r="408" spans="2:7" ht="21" customHeight="1">
      <c r="B408" s="82" t="s">
        <v>3</v>
      </c>
      <c r="C408" s="13" t="s">
        <v>4</v>
      </c>
      <c r="D408" s="13" t="s">
        <v>5</v>
      </c>
      <c r="E408" s="13" t="s">
        <v>6</v>
      </c>
      <c r="F408" s="13" t="s">
        <v>7</v>
      </c>
      <c r="G408" s="14" t="s">
        <v>8</v>
      </c>
    </row>
    <row r="409" spans="2:7" ht="21" customHeight="1">
      <c r="B409" s="66"/>
      <c r="C409" s="11"/>
      <c r="D409" s="11"/>
      <c r="E409" s="11"/>
      <c r="F409" s="11"/>
      <c r="G409" s="16"/>
    </row>
    <row r="410" spans="2:7" ht="21" customHeight="1">
      <c r="B410" s="66"/>
      <c r="C410" s="11"/>
      <c r="D410" s="11"/>
      <c r="E410" s="11"/>
      <c r="F410" s="11"/>
      <c r="G410" s="16"/>
    </row>
    <row r="411" spans="2:7" ht="21" customHeight="1">
      <c r="B411" s="66"/>
      <c r="C411" s="11"/>
      <c r="D411" s="11"/>
      <c r="E411" s="11"/>
      <c r="F411" s="194"/>
      <c r="G411" s="16"/>
    </row>
    <row r="412" spans="2:7" ht="21" customHeight="1">
      <c r="B412" s="66"/>
      <c r="C412" s="11"/>
      <c r="D412" s="11"/>
      <c r="E412" s="11"/>
      <c r="F412" s="11"/>
      <c r="G412" s="16"/>
    </row>
    <row r="413" spans="2:7" ht="21" customHeight="1">
      <c r="B413" s="66"/>
      <c r="C413" s="11"/>
      <c r="D413" s="11"/>
      <c r="E413" s="11"/>
      <c r="F413" s="11"/>
      <c r="G413" s="16"/>
    </row>
    <row r="414" spans="2:7" ht="21" customHeight="1">
      <c r="B414" s="66"/>
      <c r="C414" s="11"/>
      <c r="D414" s="11"/>
      <c r="E414" s="11"/>
      <c r="F414" s="11"/>
      <c r="G414" s="16"/>
    </row>
    <row r="415" spans="2:7" ht="21" customHeight="1">
      <c r="B415" s="66"/>
      <c r="C415" s="11"/>
      <c r="D415" s="11"/>
      <c r="E415" s="11"/>
      <c r="F415" s="11"/>
      <c r="G415" s="16"/>
    </row>
    <row r="416" spans="2:7" ht="21" customHeight="1">
      <c r="B416" s="66"/>
      <c r="C416" s="11"/>
      <c r="D416" s="11"/>
      <c r="E416" s="11"/>
      <c r="F416" s="20"/>
      <c r="G416" s="16"/>
    </row>
    <row r="418" spans="2:7" ht="35.25" customHeight="1">
      <c r="B418" s="433" t="s">
        <v>9</v>
      </c>
      <c r="C418" s="433"/>
      <c r="D418" s="433"/>
      <c r="E418" s="433"/>
      <c r="F418" s="433"/>
      <c r="G418" s="433"/>
    </row>
    <row r="419" ht="14.25" thickBot="1"/>
    <row r="420" spans="2:7" ht="24.75" customHeight="1">
      <c r="B420" s="448" t="s">
        <v>10</v>
      </c>
      <c r="C420" s="449"/>
      <c r="D420" s="13" t="s">
        <v>11</v>
      </c>
      <c r="E420" s="13" t="s">
        <v>5</v>
      </c>
      <c r="F420" s="13" t="s">
        <v>6</v>
      </c>
      <c r="G420" s="14" t="s">
        <v>12</v>
      </c>
    </row>
    <row r="421" spans="2:7" ht="22.5" customHeight="1">
      <c r="B421" s="444" t="s">
        <v>36</v>
      </c>
      <c r="C421" s="434"/>
      <c r="D421" s="20" t="s">
        <v>408</v>
      </c>
      <c r="E421" s="11" t="s">
        <v>409</v>
      </c>
      <c r="F421" s="11" t="s">
        <v>410</v>
      </c>
      <c r="G421" s="93" t="s">
        <v>411</v>
      </c>
    </row>
    <row r="422" spans="2:7" ht="22.5" customHeight="1">
      <c r="B422" s="445" t="s">
        <v>37</v>
      </c>
      <c r="C422" s="436"/>
      <c r="D422" s="20" t="s">
        <v>151</v>
      </c>
      <c r="E422" s="11" t="s">
        <v>417</v>
      </c>
      <c r="F422" s="11" t="s">
        <v>142</v>
      </c>
      <c r="G422" s="93" t="s">
        <v>152</v>
      </c>
    </row>
    <row r="423" spans="2:7" ht="26.25" customHeight="1" thickBot="1">
      <c r="B423" s="446" t="s">
        <v>38</v>
      </c>
      <c r="C423" s="447"/>
      <c r="D423" s="23" t="s">
        <v>153</v>
      </c>
      <c r="E423" s="18" t="s">
        <v>154</v>
      </c>
      <c r="F423" s="18" t="s">
        <v>155</v>
      </c>
      <c r="G423" s="48" t="s">
        <v>443</v>
      </c>
    </row>
    <row r="426" spans="4:7" ht="22.5" customHeight="1">
      <c r="D426" s="437" t="s">
        <v>39</v>
      </c>
      <c r="E426" s="1" t="s">
        <v>40</v>
      </c>
      <c r="F426" s="438" t="s">
        <v>41</v>
      </c>
      <c r="G426" s="438"/>
    </row>
    <row r="427" spans="4:7" ht="22.5" customHeight="1">
      <c r="D427" s="437"/>
      <c r="E427" s="1" t="s">
        <v>42</v>
      </c>
      <c r="F427" s="438" t="s">
        <v>41</v>
      </c>
      <c r="G427" s="438"/>
    </row>
  </sheetData>
  <sheetProtection/>
  <mergeCells count="183">
    <mergeCell ref="D368:D369"/>
    <mergeCell ref="F368:G368"/>
    <mergeCell ref="F369:G369"/>
    <mergeCell ref="D346:E346"/>
    <mergeCell ref="B360:G360"/>
    <mergeCell ref="B362:C362"/>
    <mergeCell ref="B363:C363"/>
    <mergeCell ref="B364:C364"/>
    <mergeCell ref="B365:C365"/>
    <mergeCell ref="F339:G339"/>
    <mergeCell ref="F340:G340"/>
    <mergeCell ref="B341:G341"/>
    <mergeCell ref="C342:D342"/>
    <mergeCell ref="F342:G343"/>
    <mergeCell ref="C343:D343"/>
    <mergeCell ref="F283:G283"/>
    <mergeCell ref="D317:E317"/>
    <mergeCell ref="B331:G331"/>
    <mergeCell ref="B333:C333"/>
    <mergeCell ref="B334:C334"/>
    <mergeCell ref="B335:C335"/>
    <mergeCell ref="B306:C306"/>
    <mergeCell ref="B307:C307"/>
    <mergeCell ref="D310:D311"/>
    <mergeCell ref="F310:G310"/>
    <mergeCell ref="F86:G86"/>
    <mergeCell ref="B312:G312"/>
    <mergeCell ref="C313:D313"/>
    <mergeCell ref="F313:G314"/>
    <mergeCell ref="C314:D314"/>
    <mergeCell ref="F226:G226"/>
    <mergeCell ref="F227:G227"/>
    <mergeCell ref="D226:D227"/>
    <mergeCell ref="D282:D283"/>
    <mergeCell ref="F282:G282"/>
    <mergeCell ref="B194:C194"/>
    <mergeCell ref="B24:C24"/>
    <mergeCell ref="D28:D29"/>
    <mergeCell ref="B143:G143"/>
    <mergeCell ref="B30:G30"/>
    <mergeCell ref="C115:D115"/>
    <mergeCell ref="B77:G77"/>
    <mergeCell ref="B79:C79"/>
    <mergeCell ref="B80:C80"/>
    <mergeCell ref="B81:C81"/>
    <mergeCell ref="F115:G116"/>
    <mergeCell ref="C116:D116"/>
    <mergeCell ref="B133:G133"/>
    <mergeCell ref="F59:G60"/>
    <mergeCell ref="C60:D60"/>
    <mergeCell ref="B135:C135"/>
    <mergeCell ref="C59:D59"/>
    <mergeCell ref="B82:C82"/>
    <mergeCell ref="D85:D86"/>
    <mergeCell ref="F85:G85"/>
    <mergeCell ref="F28:G28"/>
    <mergeCell ref="C31:D31"/>
    <mergeCell ref="F31:G32"/>
    <mergeCell ref="C32:D32"/>
    <mergeCell ref="B49:G49"/>
    <mergeCell ref="F29:G29"/>
    <mergeCell ref="B51:C51"/>
    <mergeCell ref="B52:C52"/>
    <mergeCell ref="B1:G1"/>
    <mergeCell ref="C2:D2"/>
    <mergeCell ref="B20:G20"/>
    <mergeCell ref="F2:G3"/>
    <mergeCell ref="C3:D3"/>
    <mergeCell ref="B22:C22"/>
    <mergeCell ref="B23:C23"/>
    <mergeCell ref="B25:C25"/>
    <mergeCell ref="F198:G198"/>
    <mergeCell ref="F199:G199"/>
    <mergeCell ref="B192:C192"/>
    <mergeCell ref="B193:C193"/>
    <mergeCell ref="B277:C277"/>
    <mergeCell ref="B278:C278"/>
    <mergeCell ref="B256:G256"/>
    <mergeCell ref="C257:D257"/>
    <mergeCell ref="F257:G258"/>
    <mergeCell ref="C258:D258"/>
    <mergeCell ref="B279:C279"/>
    <mergeCell ref="B274:G274"/>
    <mergeCell ref="C229:D229"/>
    <mergeCell ref="F229:G230"/>
    <mergeCell ref="C230:D230"/>
    <mergeCell ref="B246:G246"/>
    <mergeCell ref="B248:C248"/>
    <mergeCell ref="F254:G254"/>
    <mergeCell ref="F201:G202"/>
    <mergeCell ref="C202:D202"/>
    <mergeCell ref="B218:G218"/>
    <mergeCell ref="B220:C220"/>
    <mergeCell ref="B276:C276"/>
    <mergeCell ref="B228:G228"/>
    <mergeCell ref="B195:C195"/>
    <mergeCell ref="B165:C165"/>
    <mergeCell ref="B166:C166"/>
    <mergeCell ref="C146:D146"/>
    <mergeCell ref="F255:G255"/>
    <mergeCell ref="D198:D199"/>
    <mergeCell ref="B221:C221"/>
    <mergeCell ref="B222:C222"/>
    <mergeCell ref="B223:C223"/>
    <mergeCell ref="B200:G200"/>
    <mergeCell ref="B167:C167"/>
    <mergeCell ref="F171:G171"/>
    <mergeCell ref="D170:D171"/>
    <mergeCell ref="F170:G170"/>
    <mergeCell ref="C201:D201"/>
    <mergeCell ref="B136:C136"/>
    <mergeCell ref="B137:C137"/>
    <mergeCell ref="B138:C138"/>
    <mergeCell ref="D141:D142"/>
    <mergeCell ref="F141:G141"/>
    <mergeCell ref="C285:D285"/>
    <mergeCell ref="F285:G286"/>
    <mergeCell ref="C286:D286"/>
    <mergeCell ref="F142:G142"/>
    <mergeCell ref="B162:G162"/>
    <mergeCell ref="B164:C164"/>
    <mergeCell ref="C144:D144"/>
    <mergeCell ref="C145:D145"/>
    <mergeCell ref="F144:G145"/>
    <mergeCell ref="B172:G172"/>
    <mergeCell ref="B53:C53"/>
    <mergeCell ref="B54:C54"/>
    <mergeCell ref="D57:D58"/>
    <mergeCell ref="F57:G57"/>
    <mergeCell ref="F58:G58"/>
    <mergeCell ref="B249:C249"/>
    <mergeCell ref="B190:G190"/>
    <mergeCell ref="C173:D173"/>
    <mergeCell ref="F173:G174"/>
    <mergeCell ref="C174:D174"/>
    <mergeCell ref="C371:D371"/>
    <mergeCell ref="F371:G372"/>
    <mergeCell ref="C372:D372"/>
    <mergeCell ref="B302:G302"/>
    <mergeCell ref="B304:C304"/>
    <mergeCell ref="B305:C305"/>
    <mergeCell ref="F311:G311"/>
    <mergeCell ref="B370:G370"/>
    <mergeCell ref="B336:C336"/>
    <mergeCell ref="D339:D340"/>
    <mergeCell ref="D375:E375"/>
    <mergeCell ref="B389:G389"/>
    <mergeCell ref="B391:C391"/>
    <mergeCell ref="B392:C392"/>
    <mergeCell ref="B393:C393"/>
    <mergeCell ref="B394:C394"/>
    <mergeCell ref="D397:D398"/>
    <mergeCell ref="F397:G397"/>
    <mergeCell ref="F398:G398"/>
    <mergeCell ref="B399:G399"/>
    <mergeCell ref="C400:D400"/>
    <mergeCell ref="F400:G401"/>
    <mergeCell ref="C401:D401"/>
    <mergeCell ref="D426:D427"/>
    <mergeCell ref="F426:G426"/>
    <mergeCell ref="F427:G427"/>
    <mergeCell ref="D404:E404"/>
    <mergeCell ref="B418:G418"/>
    <mergeCell ref="B420:C420"/>
    <mergeCell ref="B421:C421"/>
    <mergeCell ref="B422:C422"/>
    <mergeCell ref="B423:C423"/>
    <mergeCell ref="C87:D87"/>
    <mergeCell ref="F87:G88"/>
    <mergeCell ref="C88:D88"/>
    <mergeCell ref="B105:G105"/>
    <mergeCell ref="B107:C107"/>
    <mergeCell ref="B108:C108"/>
    <mergeCell ref="B109:C109"/>
    <mergeCell ref="B110:C110"/>
    <mergeCell ref="D113:D114"/>
    <mergeCell ref="F113:G113"/>
    <mergeCell ref="F114:G114"/>
    <mergeCell ref="D289:E289"/>
    <mergeCell ref="B250:C250"/>
    <mergeCell ref="B251:C251"/>
    <mergeCell ref="D254:D255"/>
    <mergeCell ref="B284:G284"/>
  </mergeCells>
  <printOptions horizontalCentered="1"/>
  <pageMargins left="0.7480314960629921" right="0.7480314960629921" top="0.984251968503937" bottom="0.59" header="0.5118110236220472" footer="0.5118110236220472"/>
  <pageSetup horizontalDpi="600" verticalDpi="600" orientation="portrait" paperSize="9" scale="95" r:id="rId1"/>
  <rowBreaks count="12" manualBreakCount="12">
    <brk id="29" min="1" max="6" man="1"/>
    <brk id="58" min="1" max="6" man="1"/>
    <brk id="86" min="1" max="6" man="1"/>
    <brk id="114" min="1" max="6" man="1"/>
    <brk id="142" min="1" max="6" man="1"/>
    <brk id="171" min="1" max="6" man="1"/>
    <brk id="199" min="1" max="6" man="1"/>
    <brk id="227" min="1" max="6" man="1"/>
    <brk id="255" min="1" max="6" man="1"/>
    <brk id="283" min="1" max="6" man="1"/>
    <brk id="311" min="1" max="6" man="1"/>
    <brk id="340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79"/>
  <sheetViews>
    <sheetView view="pageBreakPreview" zoomScale="85" zoomScaleSheetLayoutView="85" zoomScalePageLayoutView="0" workbookViewId="0" topLeftCell="A112">
      <selection activeCell="B138" sqref="B138:B143"/>
    </sheetView>
  </sheetViews>
  <sheetFormatPr defaultColWidth="8.88671875" defaultRowHeight="13.5"/>
  <cols>
    <col min="1" max="1" width="8.88671875" style="1" customWidth="1"/>
    <col min="2" max="2" width="6.10546875" style="1" customWidth="1"/>
    <col min="3" max="3" width="5.88671875" style="1" customWidth="1"/>
    <col min="4" max="4" width="10.3359375" style="1" customWidth="1"/>
    <col min="5" max="6" width="11.3359375" style="1" customWidth="1"/>
    <col min="7" max="7" width="12.3359375" style="1" customWidth="1"/>
    <col min="8" max="16384" width="8.88671875" style="1" customWidth="1"/>
  </cols>
  <sheetData>
    <row r="1" spans="1:7" ht="35.25" customHeight="1">
      <c r="A1" s="9"/>
      <c r="B1" s="433" t="s">
        <v>16</v>
      </c>
      <c r="C1" s="433"/>
      <c r="D1" s="433"/>
      <c r="E1" s="433"/>
      <c r="F1" s="433"/>
      <c r="G1" s="433"/>
    </row>
    <row r="2" spans="2:7" ht="24" customHeight="1">
      <c r="B2" s="22" t="s">
        <v>17</v>
      </c>
      <c r="C2" s="439" t="s">
        <v>237</v>
      </c>
      <c r="D2" s="439"/>
      <c r="F2" s="440" t="str">
        <f>'200m'!F2:G3</f>
        <v>일   시 : 2014.04. 30.
경기장 : 대전한밭종합경기장</v>
      </c>
      <c r="G2" s="440"/>
    </row>
    <row r="3" spans="1:7" ht="24" customHeight="1">
      <c r="A3" s="2"/>
      <c r="B3" s="1" t="s">
        <v>350</v>
      </c>
      <c r="C3" s="441" t="s">
        <v>206</v>
      </c>
      <c r="D3" s="441"/>
      <c r="F3" s="440"/>
      <c r="G3" s="440"/>
    </row>
    <row r="4" spans="1:7" ht="14.25" customHeight="1">
      <c r="A4" s="2"/>
      <c r="B4" s="2"/>
      <c r="C4" s="2"/>
      <c r="D4" s="2"/>
      <c r="E4" s="2"/>
      <c r="F4" s="2" t="s">
        <v>43</v>
      </c>
      <c r="G4" s="2" t="s">
        <v>401</v>
      </c>
    </row>
    <row r="5" spans="6:7" ht="14.25" customHeight="1">
      <c r="F5" s="248" t="s">
        <v>45</v>
      </c>
      <c r="G5" s="248" t="s">
        <v>44</v>
      </c>
    </row>
    <row r="6" spans="1:7" ht="27.75" customHeight="1">
      <c r="A6" s="24"/>
      <c r="B6" s="24"/>
      <c r="C6" s="24"/>
      <c r="D6" s="24"/>
      <c r="E6" s="24"/>
      <c r="F6" s="282" t="s">
        <v>175</v>
      </c>
      <c r="G6" s="278"/>
    </row>
    <row r="8" spans="2:7" ht="21" customHeight="1">
      <c r="B8" s="11" t="s">
        <v>20</v>
      </c>
      <c r="C8" s="11" t="s">
        <v>21</v>
      </c>
      <c r="D8" s="11" t="s">
        <v>22</v>
      </c>
      <c r="E8" s="11" t="s">
        <v>23</v>
      </c>
      <c r="F8" s="11" t="s">
        <v>24</v>
      </c>
      <c r="G8" s="11" t="s">
        <v>107</v>
      </c>
    </row>
    <row r="9" spans="1:7" ht="18" customHeight="1">
      <c r="A9" s="25" t="s">
        <v>529</v>
      </c>
      <c r="B9" s="344">
        <v>1</v>
      </c>
      <c r="C9" s="11">
        <v>262</v>
      </c>
      <c r="D9" s="11" t="s">
        <v>825</v>
      </c>
      <c r="E9" s="46" t="s">
        <v>706</v>
      </c>
      <c r="F9" s="20" t="s">
        <v>1503</v>
      </c>
      <c r="G9" s="11"/>
    </row>
    <row r="10" spans="1:7" ht="18" customHeight="1">
      <c r="A10" s="25" t="s">
        <v>540</v>
      </c>
      <c r="B10" s="344">
        <v>2</v>
      </c>
      <c r="C10" s="11">
        <v>187</v>
      </c>
      <c r="D10" s="11" t="s">
        <v>827</v>
      </c>
      <c r="E10" s="46" t="s">
        <v>700</v>
      </c>
      <c r="F10" s="20" t="s">
        <v>1504</v>
      </c>
      <c r="G10" s="11"/>
    </row>
    <row r="11" spans="1:7" ht="18" customHeight="1">
      <c r="A11" s="25" t="s">
        <v>534</v>
      </c>
      <c r="B11" s="344">
        <v>3</v>
      </c>
      <c r="C11" s="11">
        <v>163</v>
      </c>
      <c r="D11" s="11" t="s">
        <v>1028</v>
      </c>
      <c r="E11" s="46" t="s">
        <v>680</v>
      </c>
      <c r="F11" s="20" t="s">
        <v>1505</v>
      </c>
      <c r="G11" s="11"/>
    </row>
    <row r="12" spans="1:7" ht="18" customHeight="1">
      <c r="A12" s="25" t="s">
        <v>538</v>
      </c>
      <c r="B12" s="344">
        <v>4</v>
      </c>
      <c r="C12" s="11">
        <v>122</v>
      </c>
      <c r="D12" s="11" t="s">
        <v>1030</v>
      </c>
      <c r="E12" s="46" t="s">
        <v>674</v>
      </c>
      <c r="F12" s="20" t="s">
        <v>1506</v>
      </c>
      <c r="G12" s="11"/>
    </row>
    <row r="13" spans="1:7" ht="18" customHeight="1">
      <c r="A13" s="25" t="s">
        <v>535</v>
      </c>
      <c r="B13" s="344">
        <v>5</v>
      </c>
      <c r="C13" s="11">
        <v>224</v>
      </c>
      <c r="D13" s="11" t="s">
        <v>1029</v>
      </c>
      <c r="E13" s="46" t="s">
        <v>678</v>
      </c>
      <c r="F13" s="20" t="s">
        <v>1507</v>
      </c>
      <c r="G13" s="11"/>
    </row>
    <row r="14" spans="1:7" ht="18" customHeight="1">
      <c r="A14" s="25" t="s">
        <v>585</v>
      </c>
      <c r="B14" s="344" t="s">
        <v>585</v>
      </c>
      <c r="C14" s="11">
        <v>91</v>
      </c>
      <c r="D14" s="11" t="s">
        <v>1027</v>
      </c>
      <c r="E14" s="46" t="s">
        <v>676</v>
      </c>
      <c r="F14" s="20"/>
      <c r="G14" s="11"/>
    </row>
    <row r="15" spans="1:7" ht="18" customHeight="1">
      <c r="A15" s="25" t="s">
        <v>585</v>
      </c>
      <c r="B15" s="344" t="s">
        <v>585</v>
      </c>
      <c r="C15" s="11">
        <v>301</v>
      </c>
      <c r="D15" s="11" t="s">
        <v>835</v>
      </c>
      <c r="E15" s="46" t="s">
        <v>690</v>
      </c>
      <c r="F15" s="20"/>
      <c r="G15" s="11"/>
    </row>
    <row r="16" spans="1:7" ht="18" customHeight="1">
      <c r="A16" s="25" t="s">
        <v>585</v>
      </c>
      <c r="B16" s="344" t="s">
        <v>585</v>
      </c>
      <c r="C16" s="11">
        <v>326</v>
      </c>
      <c r="D16" s="11" t="s">
        <v>1031</v>
      </c>
      <c r="E16" s="46" t="s">
        <v>682</v>
      </c>
      <c r="F16" s="20"/>
      <c r="G16" s="11"/>
    </row>
    <row r="17" spans="1:7" s="94" customFormat="1" ht="18" customHeight="1">
      <c r="A17" s="230"/>
      <c r="B17" s="229"/>
      <c r="C17" s="229"/>
      <c r="D17" s="229"/>
      <c r="E17" s="229"/>
      <c r="F17" s="233"/>
      <c r="G17" s="229"/>
    </row>
    <row r="18" spans="2:7" s="94" customFormat="1" ht="35.25" customHeight="1">
      <c r="B18" s="454" t="s">
        <v>32</v>
      </c>
      <c r="C18" s="454"/>
      <c r="D18" s="454"/>
      <c r="E18" s="454"/>
      <c r="F18" s="454"/>
      <c r="G18" s="454"/>
    </row>
    <row r="19" spans="2:7" ht="22.5" customHeight="1">
      <c r="B19" s="434" t="s">
        <v>33</v>
      </c>
      <c r="C19" s="434"/>
      <c r="D19" s="11" t="s">
        <v>34</v>
      </c>
      <c r="E19" s="11" t="s">
        <v>22</v>
      </c>
      <c r="F19" s="11" t="s">
        <v>23</v>
      </c>
      <c r="G19" s="11" t="s">
        <v>35</v>
      </c>
    </row>
    <row r="20" spans="2:7" ht="22.5" customHeight="1">
      <c r="B20" s="434" t="s">
        <v>36</v>
      </c>
      <c r="C20" s="434"/>
      <c r="D20" s="20" t="s">
        <v>473</v>
      </c>
      <c r="E20" s="11" t="s">
        <v>428</v>
      </c>
      <c r="F20" s="11" t="s">
        <v>429</v>
      </c>
      <c r="G20" s="11" t="s">
        <v>423</v>
      </c>
    </row>
    <row r="21" spans="2:7" ht="22.5" customHeight="1">
      <c r="B21" s="435" t="s">
        <v>37</v>
      </c>
      <c r="C21" s="436"/>
      <c r="D21" s="20" t="s">
        <v>1113</v>
      </c>
      <c r="E21" s="11" t="s">
        <v>1114</v>
      </c>
      <c r="F21" s="11" t="s">
        <v>1115</v>
      </c>
      <c r="G21" s="11">
        <v>2001</v>
      </c>
    </row>
    <row r="22" spans="2:7" ht="22.5" customHeight="1">
      <c r="B22" s="434" t="s">
        <v>38</v>
      </c>
      <c r="C22" s="434"/>
      <c r="D22" s="20" t="s">
        <v>1116</v>
      </c>
      <c r="E22" s="11" t="s">
        <v>1117</v>
      </c>
      <c r="F22" s="11" t="s">
        <v>1118</v>
      </c>
      <c r="G22" s="46">
        <v>2011</v>
      </c>
    </row>
    <row r="25" spans="4:7" ht="22.5" customHeight="1">
      <c r="D25" s="437" t="s">
        <v>39</v>
      </c>
      <c r="E25" s="1" t="s">
        <v>40</v>
      </c>
      <c r="F25" s="438" t="s">
        <v>41</v>
      </c>
      <c r="G25" s="438"/>
    </row>
    <row r="26" spans="4:7" ht="22.5" customHeight="1">
      <c r="D26" s="437"/>
      <c r="E26" s="1" t="s">
        <v>42</v>
      </c>
      <c r="F26" s="438" t="s">
        <v>41</v>
      </c>
      <c r="G26" s="438"/>
    </row>
    <row r="27" spans="6:7" ht="12.75" customHeight="1">
      <c r="F27" s="238"/>
      <c r="G27" s="238"/>
    </row>
    <row r="28" spans="5:7" ht="12.75" customHeight="1">
      <c r="E28" s="239"/>
      <c r="F28" s="240"/>
      <c r="G28" s="240"/>
    </row>
    <row r="29" spans="5:7" ht="12.75" customHeight="1">
      <c r="E29" s="239"/>
      <c r="F29" s="240"/>
      <c r="G29" s="241"/>
    </row>
    <row r="30" spans="1:7" ht="35.25" customHeight="1">
      <c r="A30" s="9"/>
      <c r="B30" s="433" t="s">
        <v>16</v>
      </c>
      <c r="C30" s="433"/>
      <c r="D30" s="433"/>
      <c r="E30" s="433"/>
      <c r="F30" s="433"/>
      <c r="G30" s="433"/>
    </row>
    <row r="31" spans="2:7" ht="24" customHeight="1">
      <c r="B31" s="22" t="s">
        <v>17</v>
      </c>
      <c r="C31" s="439" t="s">
        <v>237</v>
      </c>
      <c r="D31" s="439"/>
      <c r="F31" s="440" t="str">
        <f>F2</f>
        <v>일   시 : 2014.04. 30.
경기장 : 대전한밭종합경기장</v>
      </c>
      <c r="G31" s="440"/>
    </row>
    <row r="32" spans="1:7" ht="24" customHeight="1">
      <c r="A32" s="2"/>
      <c r="B32" s="1" t="s">
        <v>350</v>
      </c>
      <c r="C32" s="441" t="s">
        <v>206</v>
      </c>
      <c r="D32" s="441"/>
      <c r="F32" s="440"/>
      <c r="G32" s="440"/>
    </row>
    <row r="33" spans="1:7" ht="14.25" customHeight="1">
      <c r="A33" s="2"/>
      <c r="B33" s="2"/>
      <c r="C33" s="2"/>
      <c r="D33" s="2"/>
      <c r="E33" s="2"/>
      <c r="F33" s="2" t="s">
        <v>43</v>
      </c>
      <c r="G33" s="2" t="s">
        <v>402</v>
      </c>
    </row>
    <row r="34" spans="6:7" ht="14.25" customHeight="1">
      <c r="F34" s="248" t="s">
        <v>163</v>
      </c>
      <c r="G34" s="248" t="s">
        <v>164</v>
      </c>
    </row>
    <row r="35" spans="1:7" ht="27.75" customHeight="1">
      <c r="A35" s="24"/>
      <c r="B35" s="24"/>
      <c r="C35" s="24"/>
      <c r="D35" s="24"/>
      <c r="E35" s="24"/>
      <c r="F35" s="282" t="s">
        <v>201</v>
      </c>
      <c r="G35" s="278"/>
    </row>
    <row r="37" spans="2:7" ht="21" customHeight="1">
      <c r="B37" s="11" t="s">
        <v>20</v>
      </c>
      <c r="C37" s="11" t="s">
        <v>21</v>
      </c>
      <c r="D37" s="11" t="s">
        <v>22</v>
      </c>
      <c r="E37" s="11" t="s">
        <v>23</v>
      </c>
      <c r="F37" s="11" t="s">
        <v>24</v>
      </c>
      <c r="G37" s="11" t="s">
        <v>107</v>
      </c>
    </row>
    <row r="38" spans="1:7" ht="18" customHeight="1">
      <c r="A38" s="25" t="s">
        <v>529</v>
      </c>
      <c r="B38" s="344">
        <v>1</v>
      </c>
      <c r="C38" s="11">
        <v>311</v>
      </c>
      <c r="D38" s="11" t="s">
        <v>882</v>
      </c>
      <c r="E38" s="46" t="s">
        <v>682</v>
      </c>
      <c r="F38" s="20" t="s">
        <v>1508</v>
      </c>
      <c r="G38" s="11"/>
    </row>
    <row r="39" spans="1:7" ht="18" customHeight="1">
      <c r="A39" s="25" t="s">
        <v>540</v>
      </c>
      <c r="B39" s="344">
        <v>2</v>
      </c>
      <c r="C39" s="11">
        <v>232</v>
      </c>
      <c r="D39" s="11" t="s">
        <v>836</v>
      </c>
      <c r="E39" s="46" t="s">
        <v>692</v>
      </c>
      <c r="F39" s="20" t="s">
        <v>1509</v>
      </c>
      <c r="G39" s="11"/>
    </row>
    <row r="40" spans="1:7" ht="18" customHeight="1">
      <c r="A40" s="25" t="s">
        <v>534</v>
      </c>
      <c r="B40" s="344">
        <v>3</v>
      </c>
      <c r="C40" s="11">
        <v>120</v>
      </c>
      <c r="D40" s="11" t="s">
        <v>1034</v>
      </c>
      <c r="E40" s="46" t="s">
        <v>674</v>
      </c>
      <c r="F40" s="20" t="s">
        <v>1510</v>
      </c>
      <c r="G40" s="11"/>
    </row>
    <row r="41" spans="1:7" ht="18" customHeight="1">
      <c r="A41" s="25" t="s">
        <v>538</v>
      </c>
      <c r="B41" s="344">
        <v>4</v>
      </c>
      <c r="C41" s="11">
        <v>229</v>
      </c>
      <c r="D41" s="11" t="s">
        <v>1033</v>
      </c>
      <c r="E41" s="46" t="s">
        <v>678</v>
      </c>
      <c r="F41" s="20" t="s">
        <v>1511</v>
      </c>
      <c r="G41" s="11"/>
    </row>
    <row r="42" spans="1:7" ht="18" customHeight="1">
      <c r="A42" s="25" t="s">
        <v>535</v>
      </c>
      <c r="B42" s="344">
        <v>5</v>
      </c>
      <c r="C42" s="11">
        <v>46</v>
      </c>
      <c r="D42" s="11" t="s">
        <v>1035</v>
      </c>
      <c r="E42" s="46" t="s">
        <v>708</v>
      </c>
      <c r="F42" s="20" t="s">
        <v>1512</v>
      </c>
      <c r="G42" s="11"/>
    </row>
    <row r="43" spans="1:7" ht="18" customHeight="1">
      <c r="A43" s="25" t="s">
        <v>536</v>
      </c>
      <c r="B43" s="344">
        <v>6</v>
      </c>
      <c r="C43" s="11">
        <v>75</v>
      </c>
      <c r="D43" s="11" t="s">
        <v>1032</v>
      </c>
      <c r="E43" s="46" t="s">
        <v>702</v>
      </c>
      <c r="F43" s="20" t="s">
        <v>1513</v>
      </c>
      <c r="G43" s="11"/>
    </row>
    <row r="44" spans="1:7" ht="18" customHeight="1">
      <c r="A44" s="25" t="s">
        <v>585</v>
      </c>
      <c r="B44" s="344" t="s">
        <v>585</v>
      </c>
      <c r="C44" s="11">
        <v>12</v>
      </c>
      <c r="D44" s="11" t="s">
        <v>1036</v>
      </c>
      <c r="E44" s="46" t="s">
        <v>704</v>
      </c>
      <c r="F44" s="20"/>
      <c r="G44" s="11"/>
    </row>
    <row r="45" spans="1:7" ht="18" customHeight="1">
      <c r="A45" s="25" t="s">
        <v>585</v>
      </c>
      <c r="B45" s="344" t="s">
        <v>585</v>
      </c>
      <c r="C45" s="11">
        <v>341</v>
      </c>
      <c r="D45" s="11" t="s">
        <v>1037</v>
      </c>
      <c r="E45" s="46" t="s">
        <v>684</v>
      </c>
      <c r="F45" s="20"/>
      <c r="G45" s="11"/>
    </row>
    <row r="46" spans="2:7" ht="35.25" customHeight="1" thickBot="1">
      <c r="B46" s="455" t="s">
        <v>32</v>
      </c>
      <c r="C46" s="455"/>
      <c r="D46" s="455"/>
      <c r="E46" s="455"/>
      <c r="F46" s="455"/>
      <c r="G46" s="455"/>
    </row>
    <row r="47" spans="2:7" ht="20.25" customHeight="1">
      <c r="B47" s="434" t="s">
        <v>10</v>
      </c>
      <c r="C47" s="434"/>
      <c r="D47" s="11" t="s">
        <v>11</v>
      </c>
      <c r="E47" s="11" t="s">
        <v>5</v>
      </c>
      <c r="F47" s="11" t="s">
        <v>6</v>
      </c>
      <c r="G47" s="11" t="s">
        <v>12</v>
      </c>
    </row>
    <row r="48" spans="2:7" ht="22.5" customHeight="1">
      <c r="B48" s="434" t="s">
        <v>36</v>
      </c>
      <c r="C48" s="434"/>
      <c r="D48" s="20" t="s">
        <v>473</v>
      </c>
      <c r="E48" s="11" t="s">
        <v>428</v>
      </c>
      <c r="F48" s="11" t="s">
        <v>429</v>
      </c>
      <c r="G48" s="11" t="s">
        <v>423</v>
      </c>
    </row>
    <row r="49" spans="2:7" ht="22.5" customHeight="1">
      <c r="B49" s="435" t="s">
        <v>37</v>
      </c>
      <c r="C49" s="436"/>
      <c r="D49" s="20" t="s">
        <v>1113</v>
      </c>
      <c r="E49" s="11" t="s">
        <v>1114</v>
      </c>
      <c r="F49" s="11" t="s">
        <v>1115</v>
      </c>
      <c r="G49" s="11">
        <v>2001</v>
      </c>
    </row>
    <row r="50" spans="2:7" ht="22.5" customHeight="1">
      <c r="B50" s="434" t="s">
        <v>38</v>
      </c>
      <c r="C50" s="434"/>
      <c r="D50" s="20" t="s">
        <v>1116</v>
      </c>
      <c r="E50" s="11" t="s">
        <v>1117</v>
      </c>
      <c r="F50" s="11" t="s">
        <v>1118</v>
      </c>
      <c r="G50" s="46">
        <v>2011</v>
      </c>
    </row>
    <row r="53" spans="4:7" ht="22.5" customHeight="1">
      <c r="D53" s="437" t="s">
        <v>39</v>
      </c>
      <c r="E53" s="1" t="s">
        <v>40</v>
      </c>
      <c r="F53" s="438" t="s">
        <v>41</v>
      </c>
      <c r="G53" s="438"/>
    </row>
    <row r="54" spans="4:7" ht="22.5" customHeight="1">
      <c r="D54" s="437"/>
      <c r="E54" s="1" t="s">
        <v>42</v>
      </c>
      <c r="F54" s="438" t="s">
        <v>41</v>
      </c>
      <c r="G54" s="438"/>
    </row>
    <row r="55" spans="6:7" ht="12.75" customHeight="1">
      <c r="F55" s="238"/>
      <c r="G55" s="238"/>
    </row>
    <row r="56" spans="5:7" ht="12.75" customHeight="1">
      <c r="E56" s="239"/>
      <c r="F56" s="240"/>
      <c r="G56" s="240"/>
    </row>
    <row r="57" spans="5:7" ht="12.75" customHeight="1">
      <c r="E57" s="239"/>
      <c r="F57" s="240"/>
      <c r="G57" s="241"/>
    </row>
    <row r="58" spans="1:7" ht="35.25" customHeight="1">
      <c r="A58" s="9"/>
      <c r="B58" s="433" t="s">
        <v>16</v>
      </c>
      <c r="C58" s="433"/>
      <c r="D58" s="433"/>
      <c r="E58" s="433"/>
      <c r="F58" s="433"/>
      <c r="G58" s="433"/>
    </row>
    <row r="59" spans="2:7" ht="24" customHeight="1">
      <c r="B59" s="22" t="s">
        <v>17</v>
      </c>
      <c r="C59" s="439" t="s">
        <v>204</v>
      </c>
      <c r="D59" s="439"/>
      <c r="F59" s="440" t="str">
        <f>F31</f>
        <v>일   시 : 2014.04. 30.
경기장 : 대전한밭종합경기장</v>
      </c>
      <c r="G59" s="440"/>
    </row>
    <row r="60" spans="1:7" ht="24" customHeight="1">
      <c r="A60" s="2"/>
      <c r="B60" s="1" t="s">
        <v>62</v>
      </c>
      <c r="C60" s="441" t="s">
        <v>14</v>
      </c>
      <c r="D60" s="441"/>
      <c r="F60" s="440"/>
      <c r="G60" s="440"/>
    </row>
    <row r="61" spans="1:7" ht="14.25" customHeight="1">
      <c r="A61" s="2"/>
      <c r="B61" s="2"/>
      <c r="C61" s="2"/>
      <c r="D61" s="2"/>
      <c r="E61" s="2"/>
      <c r="F61" s="2" t="s">
        <v>43</v>
      </c>
      <c r="G61" s="2" t="s">
        <v>1038</v>
      </c>
    </row>
    <row r="62" spans="6:7" ht="14.25" customHeight="1">
      <c r="F62" s="248" t="s">
        <v>45</v>
      </c>
      <c r="G62" s="248" t="s">
        <v>44</v>
      </c>
    </row>
    <row r="63" spans="1:7" ht="27.75" customHeight="1">
      <c r="A63" s="24"/>
      <c r="B63" s="24"/>
      <c r="C63" s="24"/>
      <c r="D63" s="24"/>
      <c r="E63" s="24"/>
      <c r="F63" s="282" t="s">
        <v>0</v>
      </c>
      <c r="G63" s="278"/>
    </row>
    <row r="65" spans="2:7" ht="21" customHeight="1">
      <c r="B65" s="11" t="s">
        <v>3</v>
      </c>
      <c r="C65" s="11" t="s">
        <v>4</v>
      </c>
      <c r="D65" s="11" t="s">
        <v>5</v>
      </c>
      <c r="E65" s="11" t="s">
        <v>6</v>
      </c>
      <c r="F65" s="11" t="s">
        <v>7</v>
      </c>
      <c r="G65" s="11" t="s">
        <v>8</v>
      </c>
    </row>
    <row r="66" spans="1:7" ht="18" customHeight="1">
      <c r="A66" s="25" t="s">
        <v>529</v>
      </c>
      <c r="B66" s="344">
        <v>1</v>
      </c>
      <c r="C66" s="11">
        <v>104</v>
      </c>
      <c r="D66" s="11" t="s">
        <v>837</v>
      </c>
      <c r="E66" s="46" t="s">
        <v>686</v>
      </c>
      <c r="F66" s="20" t="s">
        <v>1514</v>
      </c>
      <c r="G66" s="11"/>
    </row>
    <row r="67" spans="1:7" ht="18" customHeight="1">
      <c r="A67" s="25" t="s">
        <v>540</v>
      </c>
      <c r="B67" s="344">
        <v>2</v>
      </c>
      <c r="C67" s="11">
        <v>286</v>
      </c>
      <c r="D67" s="11" t="s">
        <v>769</v>
      </c>
      <c r="E67" s="46" t="s">
        <v>694</v>
      </c>
      <c r="F67" s="20" t="s">
        <v>1515</v>
      </c>
      <c r="G67" s="11"/>
    </row>
    <row r="68" spans="1:7" ht="18" customHeight="1">
      <c r="A68" s="25" t="s">
        <v>534</v>
      </c>
      <c r="B68" s="344">
        <v>3</v>
      </c>
      <c r="C68" s="11">
        <v>252</v>
      </c>
      <c r="D68" s="11" t="s">
        <v>1041</v>
      </c>
      <c r="E68" s="46" t="s">
        <v>706</v>
      </c>
      <c r="F68" s="20" t="s">
        <v>1516</v>
      </c>
      <c r="G68" s="11"/>
    </row>
    <row r="69" spans="1:7" ht="18" customHeight="1">
      <c r="A69" s="25" t="s">
        <v>538</v>
      </c>
      <c r="B69" s="344">
        <v>4</v>
      </c>
      <c r="C69" s="11">
        <v>94</v>
      </c>
      <c r="D69" s="11" t="s">
        <v>1043</v>
      </c>
      <c r="E69" s="46" t="s">
        <v>676</v>
      </c>
      <c r="F69" s="20" t="s">
        <v>1517</v>
      </c>
      <c r="G69" s="11"/>
    </row>
    <row r="70" spans="1:7" ht="18" customHeight="1">
      <c r="A70" s="25" t="s">
        <v>535</v>
      </c>
      <c r="B70" s="344">
        <v>5</v>
      </c>
      <c r="C70" s="11">
        <v>172</v>
      </c>
      <c r="D70" s="11" t="s">
        <v>1040</v>
      </c>
      <c r="E70" s="46" t="s">
        <v>680</v>
      </c>
      <c r="F70" s="20" t="s">
        <v>1518</v>
      </c>
      <c r="G70" s="11"/>
    </row>
    <row r="71" spans="1:7" ht="18" customHeight="1">
      <c r="A71" s="25" t="s">
        <v>536</v>
      </c>
      <c r="B71" s="344">
        <v>6</v>
      </c>
      <c r="C71" s="11">
        <v>54</v>
      </c>
      <c r="D71" s="11" t="s">
        <v>833</v>
      </c>
      <c r="E71" s="46" t="s">
        <v>702</v>
      </c>
      <c r="F71" s="20" t="s">
        <v>1519</v>
      </c>
      <c r="G71" s="11"/>
    </row>
    <row r="72" spans="1:7" ht="18" customHeight="1">
      <c r="A72" s="25" t="s">
        <v>537</v>
      </c>
      <c r="B72" s="344">
        <v>7</v>
      </c>
      <c r="C72" s="11">
        <v>340</v>
      </c>
      <c r="D72" s="11" t="s">
        <v>1042</v>
      </c>
      <c r="E72" s="46" t="s">
        <v>684</v>
      </c>
      <c r="F72" s="20" t="s">
        <v>1520</v>
      </c>
      <c r="G72" s="11"/>
    </row>
    <row r="73" spans="1:7" ht="18" customHeight="1">
      <c r="A73" s="25" t="s">
        <v>585</v>
      </c>
      <c r="B73" s="344" t="s">
        <v>585</v>
      </c>
      <c r="C73" s="11">
        <v>11</v>
      </c>
      <c r="D73" s="11" t="s">
        <v>1039</v>
      </c>
      <c r="E73" s="46" t="s">
        <v>704</v>
      </c>
      <c r="F73" s="20"/>
      <c r="G73" s="11"/>
    </row>
    <row r="74" spans="2:7" ht="35.25" customHeight="1" thickBot="1">
      <c r="B74" s="455" t="s">
        <v>9</v>
      </c>
      <c r="C74" s="455"/>
      <c r="D74" s="455"/>
      <c r="E74" s="455"/>
      <c r="F74" s="455"/>
      <c r="G74" s="455"/>
    </row>
    <row r="75" spans="2:7" ht="13.5">
      <c r="B75" s="434" t="s">
        <v>10</v>
      </c>
      <c r="C75" s="434"/>
      <c r="D75" s="11" t="s">
        <v>11</v>
      </c>
      <c r="E75" s="11" t="s">
        <v>5</v>
      </c>
      <c r="F75" s="11" t="s">
        <v>6</v>
      </c>
      <c r="G75" s="11" t="s">
        <v>12</v>
      </c>
    </row>
    <row r="76" spans="2:7" ht="22.5" customHeight="1">
      <c r="B76" s="434" t="s">
        <v>36</v>
      </c>
      <c r="C76" s="434"/>
      <c r="D76" s="20" t="s">
        <v>473</v>
      </c>
      <c r="E76" s="11" t="s">
        <v>428</v>
      </c>
      <c r="F76" s="11" t="s">
        <v>429</v>
      </c>
      <c r="G76" s="11" t="s">
        <v>423</v>
      </c>
    </row>
    <row r="77" spans="2:7" ht="22.5" customHeight="1">
      <c r="B77" s="435" t="s">
        <v>37</v>
      </c>
      <c r="C77" s="436"/>
      <c r="D77" s="20" t="s">
        <v>1113</v>
      </c>
      <c r="E77" s="11" t="s">
        <v>1114</v>
      </c>
      <c r="F77" s="11" t="s">
        <v>1115</v>
      </c>
      <c r="G77" s="11">
        <v>2001</v>
      </c>
    </row>
    <row r="78" spans="2:7" ht="22.5" customHeight="1">
      <c r="B78" s="434" t="s">
        <v>38</v>
      </c>
      <c r="C78" s="434"/>
      <c r="D78" s="20" t="s">
        <v>1116</v>
      </c>
      <c r="E78" s="11" t="s">
        <v>1117</v>
      </c>
      <c r="F78" s="11" t="s">
        <v>1118</v>
      </c>
      <c r="G78" s="46">
        <v>2011</v>
      </c>
    </row>
    <row r="81" spans="4:7" ht="22.5" customHeight="1">
      <c r="D81" s="437" t="s">
        <v>39</v>
      </c>
      <c r="E81" s="1" t="s">
        <v>40</v>
      </c>
      <c r="F81" s="438" t="s">
        <v>41</v>
      </c>
      <c r="G81" s="438"/>
    </row>
    <row r="82" spans="4:7" ht="22.5" customHeight="1">
      <c r="D82" s="437"/>
      <c r="E82" s="1" t="s">
        <v>42</v>
      </c>
      <c r="F82" s="438" t="s">
        <v>41</v>
      </c>
      <c r="G82" s="438"/>
    </row>
    <row r="83" spans="6:7" ht="12.75" customHeight="1">
      <c r="F83" s="238"/>
      <c r="G83" s="238"/>
    </row>
    <row r="84" spans="5:7" ht="12.75" customHeight="1">
      <c r="E84" s="239"/>
      <c r="F84" s="240"/>
      <c r="G84" s="240"/>
    </row>
    <row r="85" spans="5:7" ht="12.75" customHeight="1">
      <c r="E85" s="239"/>
      <c r="F85" s="240"/>
      <c r="G85" s="241"/>
    </row>
    <row r="86" spans="1:7" ht="35.25" customHeight="1">
      <c r="A86" s="9"/>
      <c r="B86" s="433" t="s">
        <v>16</v>
      </c>
      <c r="C86" s="433"/>
      <c r="D86" s="433"/>
      <c r="E86" s="433"/>
      <c r="F86" s="433"/>
      <c r="G86" s="433"/>
    </row>
    <row r="87" spans="2:7" ht="24" customHeight="1">
      <c r="B87" s="22" t="s">
        <v>17</v>
      </c>
      <c r="C87" s="439" t="s">
        <v>237</v>
      </c>
      <c r="D87" s="439"/>
      <c r="F87" s="440" t="str">
        <f>F31</f>
        <v>일   시 : 2014.04. 30.
경기장 : 대전한밭종합경기장</v>
      </c>
      <c r="G87" s="440"/>
    </row>
    <row r="88" spans="1:7" ht="24" customHeight="1">
      <c r="A88" s="2"/>
      <c r="B88" s="1" t="s">
        <v>350</v>
      </c>
      <c r="C88" s="441" t="s">
        <v>206</v>
      </c>
      <c r="D88" s="441"/>
      <c r="F88" s="440"/>
      <c r="G88" s="440"/>
    </row>
    <row r="89" spans="1:7" ht="14.25" customHeight="1">
      <c r="A89" s="2"/>
      <c r="B89" s="2"/>
      <c r="C89" s="2"/>
      <c r="D89" s="2"/>
      <c r="E89" s="2"/>
      <c r="F89" s="2"/>
      <c r="G89" s="2"/>
    </row>
    <row r="90" spans="6:7" ht="14.25" customHeight="1">
      <c r="F90" s="248" t="s">
        <v>163</v>
      </c>
      <c r="G90" s="248" t="s">
        <v>164</v>
      </c>
    </row>
    <row r="91" spans="1:7" ht="27.75" customHeight="1">
      <c r="A91" s="24"/>
      <c r="B91" s="24"/>
      <c r="C91" s="24"/>
      <c r="D91" s="442" t="s">
        <v>532</v>
      </c>
      <c r="E91" s="442"/>
      <c r="F91" s="282" t="s">
        <v>201</v>
      </c>
      <c r="G91" s="278"/>
    </row>
    <row r="93" spans="2:7" ht="21" customHeight="1">
      <c r="B93" s="11" t="s">
        <v>474</v>
      </c>
      <c r="C93" s="11" t="s">
        <v>21</v>
      </c>
      <c r="D93" s="11" t="s">
        <v>22</v>
      </c>
      <c r="E93" s="11" t="s">
        <v>23</v>
      </c>
      <c r="F93" s="11" t="s">
        <v>24</v>
      </c>
      <c r="G93" s="11" t="s">
        <v>107</v>
      </c>
    </row>
    <row r="94" spans="1:7" ht="18" customHeight="1">
      <c r="A94" s="25" t="s">
        <v>529</v>
      </c>
      <c r="B94" s="11"/>
      <c r="C94" s="11">
        <v>262</v>
      </c>
      <c r="D94" s="11" t="s">
        <v>825</v>
      </c>
      <c r="E94" s="46" t="s">
        <v>706</v>
      </c>
      <c r="F94" s="20" t="s">
        <v>1503</v>
      </c>
      <c r="G94" s="11"/>
    </row>
    <row r="95" spans="1:7" ht="18" customHeight="1">
      <c r="A95" s="25" t="s">
        <v>540</v>
      </c>
      <c r="B95" s="11"/>
      <c r="C95" s="11">
        <v>187</v>
      </c>
      <c r="D95" s="11" t="s">
        <v>827</v>
      </c>
      <c r="E95" s="46" t="s">
        <v>700</v>
      </c>
      <c r="F95" s="20" t="s">
        <v>1504</v>
      </c>
      <c r="G95" s="11"/>
    </row>
    <row r="96" spans="1:7" ht="18" customHeight="1">
      <c r="A96" s="25" t="s">
        <v>534</v>
      </c>
      <c r="B96" s="11"/>
      <c r="C96" s="11">
        <v>163</v>
      </c>
      <c r="D96" s="11" t="s">
        <v>1028</v>
      </c>
      <c r="E96" s="46" t="s">
        <v>680</v>
      </c>
      <c r="F96" s="20" t="s">
        <v>1505</v>
      </c>
      <c r="G96" s="11"/>
    </row>
    <row r="97" spans="1:7" ht="18" customHeight="1">
      <c r="A97" s="25" t="s">
        <v>538</v>
      </c>
      <c r="B97" s="11"/>
      <c r="C97" s="11">
        <v>122</v>
      </c>
      <c r="D97" s="11" t="s">
        <v>1030</v>
      </c>
      <c r="E97" s="46" t="s">
        <v>674</v>
      </c>
      <c r="F97" s="20" t="s">
        <v>1506</v>
      </c>
      <c r="G97" s="11"/>
    </row>
    <row r="98" spans="1:7" ht="18" customHeight="1">
      <c r="A98" s="25" t="s">
        <v>535</v>
      </c>
      <c r="B98" s="11"/>
      <c r="C98" s="11">
        <v>224</v>
      </c>
      <c r="D98" s="11" t="s">
        <v>1029</v>
      </c>
      <c r="E98" s="46" t="s">
        <v>678</v>
      </c>
      <c r="F98" s="20" t="s">
        <v>1507</v>
      </c>
      <c r="G98" s="11"/>
    </row>
    <row r="99" spans="1:7" ht="18" customHeight="1">
      <c r="A99" s="25" t="s">
        <v>536</v>
      </c>
      <c r="B99" s="11"/>
      <c r="C99" s="11"/>
      <c r="D99" s="11"/>
      <c r="E99" s="11"/>
      <c r="F99" s="20"/>
      <c r="G99" s="11"/>
    </row>
    <row r="100" spans="1:7" ht="18" customHeight="1">
      <c r="A100" s="25" t="s">
        <v>537</v>
      </c>
      <c r="B100" s="11"/>
      <c r="C100" s="11"/>
      <c r="D100" s="11"/>
      <c r="E100" s="11"/>
      <c r="F100" s="20"/>
      <c r="G100" s="11"/>
    </row>
    <row r="101" spans="1:7" ht="18" customHeight="1">
      <c r="A101" s="25" t="s">
        <v>539</v>
      </c>
      <c r="B101" s="11"/>
      <c r="C101" s="11"/>
      <c r="D101" s="11"/>
      <c r="E101" s="11"/>
      <c r="F101" s="20"/>
      <c r="G101" s="11"/>
    </row>
    <row r="102" spans="2:7" ht="35.25" customHeight="1" thickBot="1">
      <c r="B102" s="455" t="s">
        <v>32</v>
      </c>
      <c r="C102" s="455"/>
      <c r="D102" s="455"/>
      <c r="E102" s="455"/>
      <c r="F102" s="455"/>
      <c r="G102" s="455"/>
    </row>
    <row r="103" spans="2:7" ht="28.5" customHeight="1">
      <c r="B103" s="434" t="s">
        <v>10</v>
      </c>
      <c r="C103" s="434"/>
      <c r="D103" s="11" t="s">
        <v>11</v>
      </c>
      <c r="E103" s="11" t="s">
        <v>5</v>
      </c>
      <c r="F103" s="11" t="s">
        <v>6</v>
      </c>
      <c r="G103" s="11" t="s">
        <v>12</v>
      </c>
    </row>
    <row r="104" spans="2:7" ht="22.5" customHeight="1">
      <c r="B104" s="434" t="s">
        <v>36</v>
      </c>
      <c r="C104" s="434"/>
      <c r="D104" s="20" t="s">
        <v>473</v>
      </c>
      <c r="E104" s="11" t="s">
        <v>428</v>
      </c>
      <c r="F104" s="11" t="s">
        <v>429</v>
      </c>
      <c r="G104" s="11" t="s">
        <v>423</v>
      </c>
    </row>
    <row r="105" spans="2:7" ht="22.5" customHeight="1">
      <c r="B105" s="435" t="s">
        <v>37</v>
      </c>
      <c r="C105" s="436"/>
      <c r="D105" s="20" t="s">
        <v>1113</v>
      </c>
      <c r="E105" s="11" t="s">
        <v>1114</v>
      </c>
      <c r="F105" s="11" t="s">
        <v>1115</v>
      </c>
      <c r="G105" s="11">
        <v>2001</v>
      </c>
    </row>
    <row r="106" spans="2:7" ht="22.5" customHeight="1">
      <c r="B106" s="434" t="s">
        <v>38</v>
      </c>
      <c r="C106" s="434"/>
      <c r="D106" s="20" t="s">
        <v>1116</v>
      </c>
      <c r="E106" s="11" t="s">
        <v>1117</v>
      </c>
      <c r="F106" s="11" t="s">
        <v>1118</v>
      </c>
      <c r="G106" s="46">
        <v>2011</v>
      </c>
    </row>
    <row r="109" spans="4:7" ht="22.5" customHeight="1">
      <c r="D109" s="437" t="s">
        <v>39</v>
      </c>
      <c r="E109" s="1" t="s">
        <v>40</v>
      </c>
      <c r="F109" s="438" t="s">
        <v>41</v>
      </c>
      <c r="G109" s="438"/>
    </row>
    <row r="110" spans="4:7" ht="22.5" customHeight="1">
      <c r="D110" s="437"/>
      <c r="E110" s="1" t="s">
        <v>42</v>
      </c>
      <c r="F110" s="438" t="s">
        <v>41</v>
      </c>
      <c r="G110" s="438"/>
    </row>
    <row r="111" spans="6:7" ht="12.75" customHeight="1">
      <c r="F111" s="238"/>
      <c r="G111" s="238"/>
    </row>
    <row r="112" spans="5:7" ht="12.75" customHeight="1">
      <c r="E112" s="239"/>
      <c r="F112" s="240"/>
      <c r="G112" s="240"/>
    </row>
    <row r="113" spans="5:7" ht="12.75" customHeight="1">
      <c r="E113" s="239"/>
      <c r="F113" s="240"/>
      <c r="G113" s="241"/>
    </row>
    <row r="114" spans="1:7" ht="35.25" customHeight="1">
      <c r="A114" s="9"/>
      <c r="B114" s="433" t="s">
        <v>16</v>
      </c>
      <c r="C114" s="433"/>
      <c r="D114" s="433"/>
      <c r="E114" s="433"/>
      <c r="F114" s="433"/>
      <c r="G114" s="433"/>
    </row>
    <row r="115" spans="2:7" ht="24" customHeight="1">
      <c r="B115" s="22" t="s">
        <v>17</v>
      </c>
      <c r="C115" s="439" t="s">
        <v>237</v>
      </c>
      <c r="D115" s="439"/>
      <c r="F115" s="440" t="str">
        <f>F87</f>
        <v>일   시 : 2014.04. 30.
경기장 : 대전한밭종합경기장</v>
      </c>
      <c r="G115" s="440"/>
    </row>
    <row r="116" spans="1:7" ht="24" customHeight="1">
      <c r="A116" s="2"/>
      <c r="B116" s="1" t="s">
        <v>350</v>
      </c>
      <c r="C116" s="441" t="s">
        <v>206</v>
      </c>
      <c r="D116" s="441"/>
      <c r="F116" s="440"/>
      <c r="G116" s="440"/>
    </row>
    <row r="117" spans="1:7" ht="27.75" customHeight="1">
      <c r="A117" s="24"/>
      <c r="B117" s="24"/>
      <c r="C117" s="24"/>
      <c r="D117" s="24"/>
      <c r="E117" s="283" t="s">
        <v>46</v>
      </c>
      <c r="G117" s="24"/>
    </row>
    <row r="119" spans="2:7" ht="21" customHeight="1">
      <c r="B119" s="11" t="s">
        <v>20</v>
      </c>
      <c r="C119" s="11" t="s">
        <v>21</v>
      </c>
      <c r="D119" s="11" t="s">
        <v>22</v>
      </c>
      <c r="E119" s="11" t="s">
        <v>23</v>
      </c>
      <c r="F119" s="11" t="s">
        <v>24</v>
      </c>
      <c r="G119" s="11" t="s">
        <v>107</v>
      </c>
    </row>
    <row r="120" spans="1:7" ht="15" customHeight="1">
      <c r="A120" s="20" t="s">
        <v>1503</v>
      </c>
      <c r="B120" s="344">
        <v>1</v>
      </c>
      <c r="C120" s="11">
        <v>262</v>
      </c>
      <c r="D120" s="11" t="s">
        <v>825</v>
      </c>
      <c r="E120" s="46" t="s">
        <v>706</v>
      </c>
      <c r="F120" s="20" t="s">
        <v>1503</v>
      </c>
      <c r="G120" s="16"/>
    </row>
    <row r="121" spans="1:7" ht="15" customHeight="1">
      <c r="A121" s="20" t="s">
        <v>1508</v>
      </c>
      <c r="B121" s="344">
        <v>2</v>
      </c>
      <c r="C121" s="11">
        <v>311</v>
      </c>
      <c r="D121" s="11" t="s">
        <v>882</v>
      </c>
      <c r="E121" s="46" t="s">
        <v>682</v>
      </c>
      <c r="F121" s="20" t="s">
        <v>1508</v>
      </c>
      <c r="G121" s="16"/>
    </row>
    <row r="122" spans="1:7" ht="15" customHeight="1">
      <c r="A122" s="20" t="s">
        <v>1514</v>
      </c>
      <c r="B122" s="344">
        <v>3</v>
      </c>
      <c r="C122" s="11">
        <v>104</v>
      </c>
      <c r="D122" s="11" t="s">
        <v>837</v>
      </c>
      <c r="E122" s="46" t="s">
        <v>686</v>
      </c>
      <c r="F122" s="20" t="s">
        <v>1514</v>
      </c>
      <c r="G122" s="16"/>
    </row>
    <row r="123" spans="1:7" ht="15" customHeight="1">
      <c r="A123" s="20" t="s">
        <v>1509</v>
      </c>
      <c r="B123" s="344">
        <v>4</v>
      </c>
      <c r="C123" s="11">
        <v>232</v>
      </c>
      <c r="D123" s="11" t="s">
        <v>836</v>
      </c>
      <c r="E123" s="46" t="s">
        <v>692</v>
      </c>
      <c r="F123" s="20" t="s">
        <v>1509</v>
      </c>
      <c r="G123" s="16"/>
    </row>
    <row r="124" spans="1:7" ht="15" customHeight="1">
      <c r="A124" s="20" t="s">
        <v>1504</v>
      </c>
      <c r="B124" s="344">
        <v>5</v>
      </c>
      <c r="C124" s="11">
        <v>187</v>
      </c>
      <c r="D124" s="11" t="s">
        <v>827</v>
      </c>
      <c r="E124" s="46" t="s">
        <v>700</v>
      </c>
      <c r="F124" s="20" t="s">
        <v>1504</v>
      </c>
      <c r="G124" s="16"/>
    </row>
    <row r="125" spans="1:7" ht="15" customHeight="1">
      <c r="A125" s="20" t="s">
        <v>1510</v>
      </c>
      <c r="B125" s="344">
        <v>6</v>
      </c>
      <c r="C125" s="11">
        <v>120</v>
      </c>
      <c r="D125" s="11" t="s">
        <v>1034</v>
      </c>
      <c r="E125" s="46" t="s">
        <v>674</v>
      </c>
      <c r="F125" s="20" t="s">
        <v>1510</v>
      </c>
      <c r="G125" s="16"/>
    </row>
    <row r="126" spans="1:7" ht="15" customHeight="1">
      <c r="A126" s="20" t="s">
        <v>1515</v>
      </c>
      <c r="B126" s="344">
        <v>7</v>
      </c>
      <c r="C126" s="11">
        <v>286</v>
      </c>
      <c r="D126" s="11" t="s">
        <v>769</v>
      </c>
      <c r="E126" s="46" t="s">
        <v>694</v>
      </c>
      <c r="F126" s="20" t="s">
        <v>1515</v>
      </c>
      <c r="G126" s="16"/>
    </row>
    <row r="127" spans="1:7" ht="15" customHeight="1">
      <c r="A127" s="20" t="s">
        <v>1505</v>
      </c>
      <c r="B127" s="344">
        <v>8</v>
      </c>
      <c r="C127" s="11">
        <v>163</v>
      </c>
      <c r="D127" s="11" t="s">
        <v>1028</v>
      </c>
      <c r="E127" s="46" t="s">
        <v>680</v>
      </c>
      <c r="F127" s="20" t="s">
        <v>1505</v>
      </c>
      <c r="G127" s="16"/>
    </row>
    <row r="128" spans="1:7" ht="15" customHeight="1">
      <c r="A128" s="20" t="s">
        <v>1511</v>
      </c>
      <c r="B128" s="344">
        <v>9</v>
      </c>
      <c r="C128" s="11">
        <v>229</v>
      </c>
      <c r="D128" s="11" t="s">
        <v>1033</v>
      </c>
      <c r="E128" s="46" t="s">
        <v>678</v>
      </c>
      <c r="F128" s="20" t="s">
        <v>1511</v>
      </c>
      <c r="G128" s="16"/>
    </row>
    <row r="129" spans="1:7" ht="15" customHeight="1">
      <c r="A129" s="20" t="s">
        <v>1516</v>
      </c>
      <c r="B129" s="344">
        <v>10</v>
      </c>
      <c r="C129" s="11">
        <v>252</v>
      </c>
      <c r="D129" s="11" t="s">
        <v>1041</v>
      </c>
      <c r="E129" s="46" t="s">
        <v>706</v>
      </c>
      <c r="F129" s="20" t="s">
        <v>1516</v>
      </c>
      <c r="G129" s="16"/>
    </row>
    <row r="130" spans="1:7" ht="15" customHeight="1">
      <c r="A130" s="20" t="s">
        <v>1506</v>
      </c>
      <c r="B130" s="344">
        <v>11</v>
      </c>
      <c r="C130" s="11">
        <v>122</v>
      </c>
      <c r="D130" s="11" t="s">
        <v>1030</v>
      </c>
      <c r="E130" s="46" t="s">
        <v>674</v>
      </c>
      <c r="F130" s="20" t="s">
        <v>1506</v>
      </c>
      <c r="G130" s="16"/>
    </row>
    <row r="131" spans="1:7" ht="15" customHeight="1">
      <c r="A131" s="20" t="s">
        <v>1507</v>
      </c>
      <c r="B131" s="344">
        <v>12</v>
      </c>
      <c r="C131" s="11">
        <v>224</v>
      </c>
      <c r="D131" s="11" t="s">
        <v>1029</v>
      </c>
      <c r="E131" s="46" t="s">
        <v>678</v>
      </c>
      <c r="F131" s="20" t="s">
        <v>1507</v>
      </c>
      <c r="G131" s="16"/>
    </row>
    <row r="132" spans="1:7" ht="15" customHeight="1">
      <c r="A132" s="20" t="s">
        <v>1517</v>
      </c>
      <c r="B132" s="344">
        <v>13</v>
      </c>
      <c r="C132" s="11">
        <v>94</v>
      </c>
      <c r="D132" s="11" t="s">
        <v>1043</v>
      </c>
      <c r="E132" s="46" t="s">
        <v>676</v>
      </c>
      <c r="F132" s="20" t="s">
        <v>1517</v>
      </c>
      <c r="G132" s="16"/>
    </row>
    <row r="133" spans="1:7" ht="15" customHeight="1">
      <c r="A133" s="20" t="s">
        <v>1518</v>
      </c>
      <c r="B133" s="344">
        <v>14</v>
      </c>
      <c r="C133" s="11">
        <v>172</v>
      </c>
      <c r="D133" s="11" t="s">
        <v>1040</v>
      </c>
      <c r="E133" s="46" t="s">
        <v>680</v>
      </c>
      <c r="F133" s="20" t="s">
        <v>1518</v>
      </c>
      <c r="G133" s="16"/>
    </row>
    <row r="134" spans="1:7" ht="15" customHeight="1">
      <c r="A134" s="20" t="s">
        <v>1519</v>
      </c>
      <c r="B134" s="344">
        <v>15</v>
      </c>
      <c r="C134" s="11">
        <v>54</v>
      </c>
      <c r="D134" s="11" t="s">
        <v>833</v>
      </c>
      <c r="E134" s="46" t="s">
        <v>702</v>
      </c>
      <c r="F134" s="20" t="s">
        <v>1519</v>
      </c>
      <c r="G134" s="16"/>
    </row>
    <row r="135" spans="1:7" ht="15" customHeight="1">
      <c r="A135" s="20" t="s">
        <v>1520</v>
      </c>
      <c r="B135" s="344">
        <v>16</v>
      </c>
      <c r="C135" s="11">
        <v>340</v>
      </c>
      <c r="D135" s="11" t="s">
        <v>1042</v>
      </c>
      <c r="E135" s="46" t="s">
        <v>684</v>
      </c>
      <c r="F135" s="20" t="s">
        <v>1520</v>
      </c>
      <c r="G135" s="16"/>
    </row>
    <row r="136" spans="1:7" ht="15" customHeight="1">
      <c r="A136" s="20" t="s">
        <v>1512</v>
      </c>
      <c r="B136" s="344">
        <v>17</v>
      </c>
      <c r="C136" s="11">
        <v>46</v>
      </c>
      <c r="D136" s="11" t="s">
        <v>1035</v>
      </c>
      <c r="E136" s="46" t="s">
        <v>708</v>
      </c>
      <c r="F136" s="20" t="s">
        <v>1512</v>
      </c>
      <c r="G136" s="16"/>
    </row>
    <row r="137" spans="1:7" ht="15" customHeight="1">
      <c r="A137" s="20" t="s">
        <v>1513</v>
      </c>
      <c r="B137" s="344">
        <v>18</v>
      </c>
      <c r="C137" s="11">
        <v>75</v>
      </c>
      <c r="D137" s="11" t="s">
        <v>1032</v>
      </c>
      <c r="E137" s="46" t="s">
        <v>702</v>
      </c>
      <c r="F137" s="20" t="s">
        <v>1513</v>
      </c>
      <c r="G137" s="16"/>
    </row>
    <row r="138" spans="1:7" ht="15" customHeight="1">
      <c r="A138" s="228"/>
      <c r="B138" s="344"/>
      <c r="C138" s="11"/>
      <c r="D138" s="11"/>
      <c r="E138" s="46"/>
      <c r="F138" s="228"/>
      <c r="G138" s="16"/>
    </row>
    <row r="139" spans="1:7" ht="15" customHeight="1">
      <c r="A139" s="228"/>
      <c r="B139" s="344"/>
      <c r="C139" s="11"/>
      <c r="D139" s="11"/>
      <c r="E139" s="46"/>
      <c r="F139" s="228"/>
      <c r="G139" s="16"/>
    </row>
    <row r="140" spans="1:7" ht="15" customHeight="1">
      <c r="A140" s="228"/>
      <c r="B140" s="344"/>
      <c r="C140" s="11"/>
      <c r="D140" s="11"/>
      <c r="E140" s="46"/>
      <c r="F140" s="228"/>
      <c r="G140" s="16"/>
    </row>
    <row r="141" spans="1:7" ht="15" customHeight="1">
      <c r="A141" s="228"/>
      <c r="B141" s="344"/>
      <c r="C141" s="11"/>
      <c r="D141" s="11"/>
      <c r="E141" s="46"/>
      <c r="F141" s="228"/>
      <c r="G141" s="16"/>
    </row>
    <row r="142" spans="1:7" ht="15" customHeight="1">
      <c r="A142" s="228"/>
      <c r="B142" s="344"/>
      <c r="C142" s="11"/>
      <c r="D142" s="11"/>
      <c r="E142" s="46"/>
      <c r="F142" s="228"/>
      <c r="G142" s="16"/>
    </row>
    <row r="143" spans="1:7" ht="15" customHeight="1">
      <c r="A143" s="228"/>
      <c r="B143" s="344"/>
      <c r="C143" s="11"/>
      <c r="D143" s="11"/>
      <c r="E143" s="46"/>
      <c r="F143" s="228"/>
      <c r="G143" s="16"/>
    </row>
    <row r="144" spans="2:7" s="94" customFormat="1" ht="35.25" customHeight="1">
      <c r="B144" s="454" t="s">
        <v>32</v>
      </c>
      <c r="C144" s="454"/>
      <c r="D144" s="454"/>
      <c r="E144" s="454"/>
      <c r="F144" s="454"/>
      <c r="G144" s="454"/>
    </row>
    <row r="145" spans="2:7" ht="24" customHeight="1">
      <c r="B145" s="434" t="s">
        <v>10</v>
      </c>
      <c r="C145" s="434"/>
      <c r="D145" s="11" t="s">
        <v>11</v>
      </c>
      <c r="E145" s="11" t="s">
        <v>5</v>
      </c>
      <c r="F145" s="11" t="s">
        <v>6</v>
      </c>
      <c r="G145" s="11" t="s">
        <v>12</v>
      </c>
    </row>
    <row r="146" spans="2:7" ht="22.5" customHeight="1">
      <c r="B146" s="434" t="s">
        <v>36</v>
      </c>
      <c r="C146" s="434"/>
      <c r="D146" s="20" t="s">
        <v>473</v>
      </c>
      <c r="E146" s="11" t="s">
        <v>428</v>
      </c>
      <c r="F146" s="11" t="s">
        <v>429</v>
      </c>
      <c r="G146" s="11" t="s">
        <v>423</v>
      </c>
    </row>
    <row r="147" spans="2:7" ht="22.5" customHeight="1">
      <c r="B147" s="435" t="s">
        <v>37</v>
      </c>
      <c r="C147" s="436"/>
      <c r="D147" s="20" t="s">
        <v>1113</v>
      </c>
      <c r="E147" s="11" t="s">
        <v>1114</v>
      </c>
      <c r="F147" s="11" t="s">
        <v>1115</v>
      </c>
      <c r="G147" s="11">
        <v>2001</v>
      </c>
    </row>
    <row r="148" spans="2:7" ht="22.5" customHeight="1">
      <c r="B148" s="434" t="s">
        <v>38</v>
      </c>
      <c r="C148" s="434"/>
      <c r="D148" s="20" t="s">
        <v>1116</v>
      </c>
      <c r="E148" s="11" t="s">
        <v>1117</v>
      </c>
      <c r="F148" s="11" t="s">
        <v>1118</v>
      </c>
      <c r="G148" s="46">
        <v>2011</v>
      </c>
    </row>
    <row r="151" spans="4:7" ht="22.5" customHeight="1">
      <c r="D151" s="437" t="s">
        <v>39</v>
      </c>
      <c r="E151" s="1" t="s">
        <v>40</v>
      </c>
      <c r="F151" s="438" t="s">
        <v>41</v>
      </c>
      <c r="G151" s="438"/>
    </row>
    <row r="152" spans="4:7" ht="22.5" customHeight="1">
      <c r="D152" s="437"/>
      <c r="E152" s="1" t="s">
        <v>42</v>
      </c>
      <c r="F152" s="438" t="s">
        <v>41</v>
      </c>
      <c r="G152" s="438"/>
    </row>
    <row r="153" spans="1:7" ht="35.25" customHeight="1">
      <c r="A153" s="9"/>
      <c r="B153" s="433" t="s">
        <v>16</v>
      </c>
      <c r="C153" s="433"/>
      <c r="D153" s="433"/>
      <c r="E153" s="433"/>
      <c r="F153" s="433"/>
      <c r="G153" s="433"/>
    </row>
    <row r="154" spans="2:7" ht="24" customHeight="1">
      <c r="B154" s="22" t="s">
        <v>17</v>
      </c>
      <c r="C154" s="439" t="s">
        <v>242</v>
      </c>
      <c r="D154" s="439"/>
      <c r="F154" s="440" t="str">
        <f>F115</f>
        <v>일   시 : 2014.04. 30.
경기장 : 대전한밭종합경기장</v>
      </c>
      <c r="G154" s="440"/>
    </row>
    <row r="155" spans="1:7" ht="24" customHeight="1">
      <c r="A155" s="2"/>
      <c r="B155" s="1" t="s">
        <v>350</v>
      </c>
      <c r="C155" s="441" t="s">
        <v>14</v>
      </c>
      <c r="D155" s="441"/>
      <c r="F155" s="440"/>
      <c r="G155" s="440"/>
    </row>
    <row r="156" spans="1:7" ht="14.25" customHeight="1">
      <c r="A156" s="2"/>
      <c r="B156" s="2"/>
      <c r="C156" s="2"/>
      <c r="D156" s="2"/>
      <c r="E156" s="2"/>
      <c r="F156" s="2" t="s">
        <v>43</v>
      </c>
      <c r="G156" s="2" t="s">
        <v>398</v>
      </c>
    </row>
    <row r="157" spans="6:7" ht="14.25" customHeight="1">
      <c r="F157" s="248" t="s">
        <v>45</v>
      </c>
      <c r="G157" s="248" t="s">
        <v>44</v>
      </c>
    </row>
    <row r="158" spans="1:7" ht="26.25" customHeight="1">
      <c r="A158" s="24"/>
      <c r="B158" s="24"/>
      <c r="C158" s="24"/>
      <c r="D158" s="24"/>
      <c r="E158" s="24"/>
      <c r="F158" s="284" t="s">
        <v>176</v>
      </c>
      <c r="G158" s="278"/>
    </row>
    <row r="159" ht="14.25" thickBot="1"/>
    <row r="160" spans="2:7" ht="21" customHeight="1">
      <c r="B160" s="12" t="s">
        <v>20</v>
      </c>
      <c r="C160" s="13" t="s">
        <v>21</v>
      </c>
      <c r="D160" s="13" t="s">
        <v>22</v>
      </c>
      <c r="E160" s="13" t="s">
        <v>23</v>
      </c>
      <c r="F160" s="13" t="s">
        <v>24</v>
      </c>
      <c r="G160" s="14" t="s">
        <v>107</v>
      </c>
    </row>
    <row r="161" spans="1:7" ht="18" customHeight="1">
      <c r="A161" s="20" t="s">
        <v>529</v>
      </c>
      <c r="B161" s="344">
        <v>1</v>
      </c>
      <c r="C161" s="11">
        <v>31</v>
      </c>
      <c r="D161" s="11" t="s">
        <v>850</v>
      </c>
      <c r="E161" s="46" t="s">
        <v>676</v>
      </c>
      <c r="F161" s="228">
        <v>0.0016166666666666664</v>
      </c>
      <c r="G161" s="16"/>
    </row>
    <row r="162" spans="1:7" ht="18" customHeight="1">
      <c r="A162" s="20" t="s">
        <v>540</v>
      </c>
      <c r="B162" s="344">
        <v>2</v>
      </c>
      <c r="C162" s="11">
        <v>64</v>
      </c>
      <c r="D162" s="11" t="s">
        <v>1044</v>
      </c>
      <c r="E162" s="46" t="s">
        <v>680</v>
      </c>
      <c r="F162" s="228">
        <v>0.0016501157407407408</v>
      </c>
      <c r="G162" s="16"/>
    </row>
    <row r="163" spans="1:7" ht="18" customHeight="1">
      <c r="A163" s="20" t="s">
        <v>534</v>
      </c>
      <c r="B163" s="344">
        <v>3</v>
      </c>
      <c r="C163" s="11">
        <v>108</v>
      </c>
      <c r="D163" s="11" t="s">
        <v>854</v>
      </c>
      <c r="E163" s="46" t="s">
        <v>692</v>
      </c>
      <c r="F163" s="228">
        <v>0.0017173611111111111</v>
      </c>
      <c r="G163" s="16"/>
    </row>
    <row r="164" spans="1:7" ht="18" customHeight="1">
      <c r="A164" s="20" t="s">
        <v>538</v>
      </c>
      <c r="B164" s="344">
        <v>4</v>
      </c>
      <c r="C164" s="11">
        <v>151</v>
      </c>
      <c r="D164" s="11" t="s">
        <v>862</v>
      </c>
      <c r="E164" s="46" t="s">
        <v>682</v>
      </c>
      <c r="F164" s="20" t="s">
        <v>1498</v>
      </c>
      <c r="G164" s="16"/>
    </row>
    <row r="165" spans="1:7" ht="18" customHeight="1">
      <c r="A165" s="20" t="s">
        <v>535</v>
      </c>
      <c r="B165" s="344">
        <v>5</v>
      </c>
      <c r="C165" s="11">
        <v>137</v>
      </c>
      <c r="D165" s="11" t="s">
        <v>1045</v>
      </c>
      <c r="E165" s="46" t="s">
        <v>690</v>
      </c>
      <c r="F165" s="228">
        <v>0.001788773148148148</v>
      </c>
      <c r="G165" s="16"/>
    </row>
    <row r="166" spans="1:7" ht="18" customHeight="1">
      <c r="A166" s="20" t="s">
        <v>585</v>
      </c>
      <c r="B166" s="344" t="s">
        <v>585</v>
      </c>
      <c r="C166" s="11">
        <v>16</v>
      </c>
      <c r="D166" s="11" t="s">
        <v>861</v>
      </c>
      <c r="E166" s="46" t="s">
        <v>704</v>
      </c>
      <c r="F166" s="20"/>
      <c r="G166" s="16"/>
    </row>
    <row r="167" spans="1:7" ht="18" customHeight="1">
      <c r="A167" s="20"/>
      <c r="B167" s="15"/>
      <c r="C167" s="11"/>
      <c r="D167" s="11"/>
      <c r="E167" s="11"/>
      <c r="F167" s="20"/>
      <c r="G167" s="16"/>
    </row>
    <row r="168" spans="1:7" ht="18" customHeight="1">
      <c r="A168" s="20"/>
      <c r="B168" s="15"/>
      <c r="C168" s="11"/>
      <c r="D168" s="11"/>
      <c r="E168" s="46"/>
      <c r="F168" s="20"/>
      <c r="G168" s="16"/>
    </row>
    <row r="169" spans="2:7" ht="35.25" customHeight="1">
      <c r="B169" s="456" t="s">
        <v>32</v>
      </c>
      <c r="C169" s="456"/>
      <c r="D169" s="456"/>
      <c r="E169" s="456"/>
      <c r="F169" s="456"/>
      <c r="G169" s="456"/>
    </row>
    <row r="170" spans="2:7" ht="32.25" customHeight="1">
      <c r="B170" s="434" t="s">
        <v>33</v>
      </c>
      <c r="C170" s="434"/>
      <c r="D170" s="11" t="s">
        <v>34</v>
      </c>
      <c r="E170" s="11" t="s">
        <v>22</v>
      </c>
      <c r="F170" s="11" t="s">
        <v>23</v>
      </c>
      <c r="G170" s="11" t="s">
        <v>35</v>
      </c>
    </row>
    <row r="171" spans="2:7" ht="22.5" customHeight="1">
      <c r="B171" s="434" t="s">
        <v>36</v>
      </c>
      <c r="C171" s="434"/>
      <c r="D171" s="20" t="s">
        <v>430</v>
      </c>
      <c r="E171" s="11" t="s">
        <v>431</v>
      </c>
      <c r="F171" s="11" t="s">
        <v>432</v>
      </c>
      <c r="G171" s="11" t="s">
        <v>433</v>
      </c>
    </row>
    <row r="172" spans="2:7" ht="22.5" customHeight="1">
      <c r="B172" s="435" t="s">
        <v>37</v>
      </c>
      <c r="C172" s="436"/>
      <c r="D172" s="20" t="s">
        <v>1123</v>
      </c>
      <c r="E172" s="11" t="s">
        <v>1122</v>
      </c>
      <c r="F172" s="11" t="s">
        <v>1121</v>
      </c>
      <c r="G172" s="11">
        <v>1987</v>
      </c>
    </row>
    <row r="173" spans="2:7" ht="22.5" customHeight="1">
      <c r="B173" s="434" t="s">
        <v>38</v>
      </c>
      <c r="C173" s="434"/>
      <c r="D173" s="20" t="s">
        <v>1119</v>
      </c>
      <c r="E173" s="11" t="s">
        <v>1120</v>
      </c>
      <c r="F173" s="11" t="s">
        <v>1118</v>
      </c>
      <c r="G173" s="46">
        <v>2011</v>
      </c>
    </row>
    <row r="176" spans="4:7" ht="22.5" customHeight="1">
      <c r="D176" s="437" t="s">
        <v>39</v>
      </c>
      <c r="E176" s="1" t="s">
        <v>40</v>
      </c>
      <c r="F176" s="438" t="s">
        <v>41</v>
      </c>
      <c r="G176" s="438"/>
    </row>
    <row r="177" spans="4:7" ht="22.5" customHeight="1">
      <c r="D177" s="437"/>
      <c r="E177" s="1" t="s">
        <v>42</v>
      </c>
      <c r="F177" s="438" t="s">
        <v>41</v>
      </c>
      <c r="G177" s="438"/>
    </row>
    <row r="178" spans="1:7" ht="35.25" customHeight="1">
      <c r="A178" s="9"/>
      <c r="B178" s="433" t="s">
        <v>16</v>
      </c>
      <c r="C178" s="433"/>
      <c r="D178" s="433"/>
      <c r="E178" s="433"/>
      <c r="F178" s="433"/>
      <c r="G178" s="433"/>
    </row>
    <row r="179" spans="2:7" ht="24" customHeight="1">
      <c r="B179" s="22" t="s">
        <v>17</v>
      </c>
      <c r="C179" s="439" t="s">
        <v>242</v>
      </c>
      <c r="D179" s="439"/>
      <c r="F179" s="440" t="str">
        <f>F154</f>
        <v>일   시 : 2014.04. 30.
경기장 : 대전한밭종합경기장</v>
      </c>
      <c r="G179" s="440"/>
    </row>
    <row r="180" spans="1:7" ht="24" customHeight="1">
      <c r="A180" s="2"/>
      <c r="B180" s="1" t="s">
        <v>350</v>
      </c>
      <c r="C180" s="441" t="s">
        <v>14</v>
      </c>
      <c r="D180" s="441"/>
      <c r="F180" s="440"/>
      <c r="G180" s="440"/>
    </row>
    <row r="181" spans="1:7" ht="14.25" customHeight="1">
      <c r="A181" s="2"/>
      <c r="B181" s="2"/>
      <c r="C181" s="2"/>
      <c r="D181" s="2"/>
      <c r="E181" s="2"/>
      <c r="F181" s="2" t="s">
        <v>43</v>
      </c>
      <c r="G181" s="2" t="s">
        <v>399</v>
      </c>
    </row>
    <row r="182" spans="6:7" ht="14.25" customHeight="1">
      <c r="F182" s="248" t="s">
        <v>177</v>
      </c>
      <c r="G182" s="248" t="s">
        <v>178</v>
      </c>
    </row>
    <row r="183" spans="1:7" ht="26.25" customHeight="1">
      <c r="A183" s="24"/>
      <c r="B183" s="24"/>
      <c r="C183" s="24"/>
      <c r="D183" s="24"/>
      <c r="E183" s="24"/>
      <c r="F183" s="284" t="s">
        <v>179</v>
      </c>
      <c r="G183" s="278"/>
    </row>
    <row r="185" spans="2:7" ht="21" customHeight="1">
      <c r="B185" s="11" t="s">
        <v>20</v>
      </c>
      <c r="C185" s="11" t="s">
        <v>21</v>
      </c>
      <c r="D185" s="11" t="s">
        <v>22</v>
      </c>
      <c r="E185" s="11" t="s">
        <v>23</v>
      </c>
      <c r="F185" s="11" t="s">
        <v>24</v>
      </c>
      <c r="G185" s="11" t="s">
        <v>107</v>
      </c>
    </row>
    <row r="186" spans="1:7" ht="18" customHeight="1">
      <c r="A186" s="25" t="s">
        <v>529</v>
      </c>
      <c r="B186" s="344">
        <v>1</v>
      </c>
      <c r="C186" s="11">
        <v>105</v>
      </c>
      <c r="D186" s="11" t="s">
        <v>851</v>
      </c>
      <c r="E186" s="46" t="s">
        <v>692</v>
      </c>
      <c r="F186" s="20" t="s">
        <v>1499</v>
      </c>
      <c r="G186" s="11"/>
    </row>
    <row r="187" spans="1:7" ht="18" customHeight="1">
      <c r="A187" s="25" t="s">
        <v>540</v>
      </c>
      <c r="B187" s="344">
        <v>2</v>
      </c>
      <c r="C187" s="11">
        <v>92</v>
      </c>
      <c r="D187" s="11" t="s">
        <v>857</v>
      </c>
      <c r="E187" s="46" t="s">
        <v>678</v>
      </c>
      <c r="F187" s="20" t="s">
        <v>1500</v>
      </c>
      <c r="G187" s="11"/>
    </row>
    <row r="188" spans="1:7" ht="18" customHeight="1">
      <c r="A188" s="25" t="s">
        <v>534</v>
      </c>
      <c r="B188" s="344">
        <v>3</v>
      </c>
      <c r="C188" s="11">
        <v>142</v>
      </c>
      <c r="D188" s="11" t="s">
        <v>853</v>
      </c>
      <c r="E188" s="46" t="s">
        <v>690</v>
      </c>
      <c r="F188" s="20" t="s">
        <v>1501</v>
      </c>
      <c r="G188" s="11"/>
    </row>
    <row r="189" spans="1:7" ht="18" customHeight="1">
      <c r="A189" s="25" t="s">
        <v>585</v>
      </c>
      <c r="B189" s="344" t="s">
        <v>585</v>
      </c>
      <c r="C189" s="11">
        <v>38</v>
      </c>
      <c r="D189" s="11" t="s">
        <v>1046</v>
      </c>
      <c r="E189" s="46" t="s">
        <v>676</v>
      </c>
      <c r="F189" s="20"/>
      <c r="G189" s="11"/>
    </row>
    <row r="190" spans="1:7" ht="18" customHeight="1">
      <c r="A190" s="25" t="s">
        <v>585</v>
      </c>
      <c r="B190" s="344" t="s">
        <v>585</v>
      </c>
      <c r="C190" s="11">
        <v>79</v>
      </c>
      <c r="D190" s="11" t="s">
        <v>1047</v>
      </c>
      <c r="E190" s="46" t="s">
        <v>680</v>
      </c>
      <c r="F190" s="20"/>
      <c r="G190" s="11"/>
    </row>
    <row r="191" spans="1:7" ht="18" customHeight="1">
      <c r="A191" s="25" t="s">
        <v>585</v>
      </c>
      <c r="B191" s="344" t="s">
        <v>585</v>
      </c>
      <c r="C191" s="11">
        <v>144</v>
      </c>
      <c r="D191" s="11" t="s">
        <v>607</v>
      </c>
      <c r="E191" s="46" t="s">
        <v>682</v>
      </c>
      <c r="F191" s="20"/>
      <c r="G191" s="11"/>
    </row>
    <row r="192" spans="1:7" ht="18" customHeight="1">
      <c r="A192" s="25"/>
      <c r="B192" s="11"/>
      <c r="C192" s="11"/>
      <c r="D192" s="11"/>
      <c r="E192" s="11"/>
      <c r="F192" s="20"/>
      <c r="G192" s="11"/>
    </row>
    <row r="193" spans="1:7" ht="18" customHeight="1">
      <c r="A193" s="25"/>
      <c r="B193" s="11"/>
      <c r="C193" s="11"/>
      <c r="D193" s="11"/>
      <c r="E193" s="46"/>
      <c r="F193" s="20"/>
      <c r="G193" s="11"/>
    </row>
    <row r="194" spans="2:7" ht="35.25" customHeight="1">
      <c r="B194" s="456" t="s">
        <v>32</v>
      </c>
      <c r="C194" s="456"/>
      <c r="D194" s="456"/>
      <c r="E194" s="456"/>
      <c r="F194" s="456"/>
      <c r="G194" s="456"/>
    </row>
    <row r="195" spans="2:7" ht="33" customHeight="1">
      <c r="B195" s="434" t="s">
        <v>33</v>
      </c>
      <c r="C195" s="434"/>
      <c r="D195" s="11" t="s">
        <v>34</v>
      </c>
      <c r="E195" s="11" t="s">
        <v>22</v>
      </c>
      <c r="F195" s="11" t="s">
        <v>23</v>
      </c>
      <c r="G195" s="11" t="s">
        <v>35</v>
      </c>
    </row>
    <row r="196" spans="2:7" ht="22.5" customHeight="1">
      <c r="B196" s="434" t="s">
        <v>36</v>
      </c>
      <c r="C196" s="434"/>
      <c r="D196" s="20" t="str">
        <f aca="true" t="shared" si="0" ref="D196:G198">D171</f>
        <v>2:05:11</v>
      </c>
      <c r="E196" s="20" t="str">
        <f t="shared" si="0"/>
        <v>최세범</v>
      </c>
      <c r="F196" s="20" t="str">
        <f t="shared" si="0"/>
        <v>서울체중</v>
      </c>
      <c r="G196" s="20" t="str">
        <f t="shared" si="0"/>
        <v>87.07.23</v>
      </c>
    </row>
    <row r="197" spans="2:7" ht="22.5" customHeight="1">
      <c r="B197" s="435" t="s">
        <v>37</v>
      </c>
      <c r="C197" s="436"/>
      <c r="D197" s="20" t="str">
        <f t="shared" si="0"/>
        <v>2:05.39</v>
      </c>
      <c r="E197" s="20" t="str">
        <f t="shared" si="0"/>
        <v>임춘애</v>
      </c>
      <c r="F197" s="20" t="str">
        <f t="shared" si="0"/>
        <v>성보여상업고</v>
      </c>
      <c r="G197" s="20">
        <f t="shared" si="0"/>
        <v>1987</v>
      </c>
    </row>
    <row r="198" spans="2:7" ht="22.5" customHeight="1">
      <c r="B198" s="434" t="s">
        <v>38</v>
      </c>
      <c r="C198" s="434"/>
      <c r="D198" s="20" t="str">
        <f t="shared" si="0"/>
        <v>2:08.87</v>
      </c>
      <c r="E198" s="20" t="str">
        <f t="shared" si="0"/>
        <v>최수미</v>
      </c>
      <c r="F198" s="20" t="str">
        <f t="shared" si="0"/>
        <v>충남체고</v>
      </c>
      <c r="G198" s="20">
        <f t="shared" si="0"/>
        <v>2011</v>
      </c>
    </row>
    <row r="201" spans="4:7" ht="22.5" customHeight="1">
      <c r="D201" s="437" t="s">
        <v>39</v>
      </c>
      <c r="E201" s="1" t="s">
        <v>40</v>
      </c>
      <c r="F201" s="438" t="s">
        <v>41</v>
      </c>
      <c r="G201" s="438"/>
    </row>
    <row r="202" spans="4:7" ht="22.5" customHeight="1">
      <c r="D202" s="437"/>
      <c r="E202" s="1" t="s">
        <v>42</v>
      </c>
      <c r="F202" s="438" t="s">
        <v>41</v>
      </c>
      <c r="G202" s="438"/>
    </row>
    <row r="203" spans="1:7" ht="35.25" customHeight="1">
      <c r="A203" s="9"/>
      <c r="B203" s="433" t="s">
        <v>16</v>
      </c>
      <c r="C203" s="433"/>
      <c r="D203" s="433"/>
      <c r="E203" s="433"/>
      <c r="F203" s="433"/>
      <c r="G203" s="433"/>
    </row>
    <row r="204" spans="2:7" ht="24" customHeight="1">
      <c r="B204" s="22" t="s">
        <v>17</v>
      </c>
      <c r="C204" s="439" t="s">
        <v>242</v>
      </c>
      <c r="D204" s="439"/>
      <c r="F204" s="440" t="str">
        <f>F179</f>
        <v>일   시 : 2014.04. 30.
경기장 : 대전한밭종합경기장</v>
      </c>
      <c r="G204" s="440"/>
    </row>
    <row r="205" spans="1:7" ht="24" customHeight="1">
      <c r="A205" s="2"/>
      <c r="B205" s="1" t="s">
        <v>350</v>
      </c>
      <c r="C205" s="441" t="s">
        <v>14</v>
      </c>
      <c r="D205" s="441"/>
      <c r="F205" s="440"/>
      <c r="G205" s="440"/>
    </row>
    <row r="206" spans="1:7" ht="14.25" customHeight="1">
      <c r="A206" s="2"/>
      <c r="B206" s="2"/>
      <c r="C206" s="2"/>
      <c r="D206" s="2"/>
      <c r="E206" s="2"/>
      <c r="F206" s="2" t="s">
        <v>43</v>
      </c>
      <c r="G206" s="2" t="s">
        <v>400</v>
      </c>
    </row>
    <row r="207" spans="6:7" ht="14.25" customHeight="1">
      <c r="F207" s="248" t="s">
        <v>177</v>
      </c>
      <c r="G207" s="248" t="s">
        <v>178</v>
      </c>
    </row>
    <row r="208" spans="1:7" ht="26.25" customHeight="1">
      <c r="A208" s="24"/>
      <c r="B208" s="24"/>
      <c r="C208" s="24"/>
      <c r="D208" s="24"/>
      <c r="E208" s="24"/>
      <c r="F208" s="284" t="s">
        <v>179</v>
      </c>
      <c r="G208" s="278"/>
    </row>
    <row r="209" ht="14.25" thickBot="1"/>
    <row r="210" spans="2:7" ht="21" customHeight="1">
      <c r="B210" s="12" t="s">
        <v>20</v>
      </c>
      <c r="C210" s="13" t="s">
        <v>21</v>
      </c>
      <c r="D210" s="13" t="s">
        <v>22</v>
      </c>
      <c r="E210" s="13" t="s">
        <v>23</v>
      </c>
      <c r="F210" s="13" t="s">
        <v>24</v>
      </c>
      <c r="G210" s="14" t="s">
        <v>107</v>
      </c>
    </row>
    <row r="211" spans="1:7" ht="18" customHeight="1">
      <c r="A211" s="20"/>
      <c r="B211" s="15"/>
      <c r="C211" s="11"/>
      <c r="D211" s="11"/>
      <c r="E211" s="11"/>
      <c r="F211" s="20"/>
      <c r="G211" s="16"/>
    </row>
    <row r="212" spans="1:7" ht="18" customHeight="1">
      <c r="A212" s="20"/>
      <c r="B212" s="15"/>
      <c r="C212" s="11"/>
      <c r="D212" s="11"/>
      <c r="E212" s="11"/>
      <c r="F212" s="20"/>
      <c r="G212" s="16"/>
    </row>
    <row r="213" spans="1:7" ht="18" customHeight="1">
      <c r="A213" s="20"/>
      <c r="B213" s="15"/>
      <c r="C213" s="11"/>
      <c r="D213" s="11"/>
      <c r="E213" s="11"/>
      <c r="F213" s="20"/>
      <c r="G213" s="16"/>
    </row>
    <row r="214" spans="1:7" ht="18" customHeight="1">
      <c r="A214" s="20"/>
      <c r="B214" s="15"/>
      <c r="C214" s="11"/>
      <c r="D214" s="11"/>
      <c r="E214" s="11"/>
      <c r="F214" s="20"/>
      <c r="G214" s="16"/>
    </row>
    <row r="215" spans="1:7" ht="18" customHeight="1">
      <c r="A215" s="20"/>
      <c r="B215" s="15"/>
      <c r="C215" s="11"/>
      <c r="D215" s="11"/>
      <c r="E215" s="11"/>
      <c r="F215" s="20"/>
      <c r="G215" s="16"/>
    </row>
    <row r="216" spans="1:7" ht="18" customHeight="1">
      <c r="A216" s="20"/>
      <c r="B216" s="15"/>
      <c r="C216" s="11"/>
      <c r="D216" s="11"/>
      <c r="E216" s="11"/>
      <c r="F216" s="20"/>
      <c r="G216" s="16"/>
    </row>
    <row r="217" spans="1:7" ht="18" customHeight="1">
      <c r="A217" s="20"/>
      <c r="B217" s="15"/>
      <c r="C217" s="11"/>
      <c r="D217" s="11"/>
      <c r="E217" s="11"/>
      <c r="F217" s="20"/>
      <c r="G217" s="16"/>
    </row>
    <row r="218" spans="1:7" ht="18" customHeight="1">
      <c r="A218" s="20"/>
      <c r="B218" s="15"/>
      <c r="C218" s="11"/>
      <c r="D218" s="11"/>
      <c r="E218" s="46"/>
      <c r="F218" s="20"/>
      <c r="G218" s="16"/>
    </row>
    <row r="219" spans="2:7" s="94" customFormat="1" ht="18" customHeight="1">
      <c r="B219" s="229"/>
      <c r="C219" s="229"/>
      <c r="D219" s="229"/>
      <c r="E219" s="229"/>
      <c r="F219" s="231"/>
      <c r="G219" s="229"/>
    </row>
    <row r="220" spans="2:7" s="94" customFormat="1" ht="35.25" customHeight="1">
      <c r="B220" s="454" t="s">
        <v>32</v>
      </c>
      <c r="C220" s="454"/>
      <c r="D220" s="454"/>
      <c r="E220" s="454"/>
      <c r="F220" s="454"/>
      <c r="G220" s="454"/>
    </row>
    <row r="221" spans="2:7" ht="27.75" customHeight="1">
      <c r="B221" s="434" t="s">
        <v>10</v>
      </c>
      <c r="C221" s="434"/>
      <c r="D221" s="11" t="s">
        <v>11</v>
      </c>
      <c r="E221" s="11" t="s">
        <v>5</v>
      </c>
      <c r="F221" s="11" t="s">
        <v>6</v>
      </c>
      <c r="G221" s="11" t="s">
        <v>12</v>
      </c>
    </row>
    <row r="222" spans="2:7" ht="22.5" customHeight="1">
      <c r="B222" s="434" t="s">
        <v>36</v>
      </c>
      <c r="C222" s="434"/>
      <c r="D222" s="20" t="s">
        <v>430</v>
      </c>
      <c r="E222" s="11" t="s">
        <v>431</v>
      </c>
      <c r="F222" s="11" t="s">
        <v>432</v>
      </c>
      <c r="G222" s="11" t="s">
        <v>433</v>
      </c>
    </row>
    <row r="223" spans="2:7" ht="22.5" customHeight="1">
      <c r="B223" s="435" t="s">
        <v>37</v>
      </c>
      <c r="C223" s="436"/>
      <c r="D223" s="20" t="s">
        <v>1123</v>
      </c>
      <c r="E223" s="11" t="s">
        <v>1122</v>
      </c>
      <c r="F223" s="11" t="s">
        <v>1121</v>
      </c>
      <c r="G223" s="11">
        <v>1987</v>
      </c>
    </row>
    <row r="224" spans="2:7" ht="22.5" customHeight="1">
      <c r="B224" s="434" t="s">
        <v>38</v>
      </c>
      <c r="C224" s="434"/>
      <c r="D224" s="20" t="s">
        <v>1119</v>
      </c>
      <c r="E224" s="11" t="s">
        <v>1120</v>
      </c>
      <c r="F224" s="11" t="s">
        <v>1118</v>
      </c>
      <c r="G224" s="46">
        <v>2011</v>
      </c>
    </row>
    <row r="227" spans="4:7" ht="22.5" customHeight="1">
      <c r="D227" s="437" t="s">
        <v>39</v>
      </c>
      <c r="E227" s="1" t="s">
        <v>40</v>
      </c>
      <c r="F227" s="438" t="s">
        <v>41</v>
      </c>
      <c r="G227" s="438"/>
    </row>
    <row r="228" spans="4:7" ht="22.5" customHeight="1">
      <c r="D228" s="437"/>
      <c r="E228" s="1" t="s">
        <v>42</v>
      </c>
      <c r="F228" s="438" t="s">
        <v>41</v>
      </c>
      <c r="G228" s="438"/>
    </row>
    <row r="229" spans="1:7" ht="35.25" customHeight="1">
      <c r="A229" s="9"/>
      <c r="B229" s="433" t="s">
        <v>16</v>
      </c>
      <c r="C229" s="433"/>
      <c r="D229" s="433"/>
      <c r="E229" s="433"/>
      <c r="F229" s="433"/>
      <c r="G229" s="433"/>
    </row>
    <row r="230" spans="2:7" ht="24" customHeight="1">
      <c r="B230" s="22" t="s">
        <v>17</v>
      </c>
      <c r="C230" s="439" t="s">
        <v>242</v>
      </c>
      <c r="D230" s="439"/>
      <c r="F230" s="440" t="str">
        <f>F204</f>
        <v>일   시 : 2014.04. 30.
경기장 : 대전한밭종합경기장</v>
      </c>
      <c r="G230" s="440"/>
    </row>
    <row r="231" spans="1:7" ht="24" customHeight="1">
      <c r="A231" s="2"/>
      <c r="B231" s="1" t="s">
        <v>350</v>
      </c>
      <c r="C231" s="441" t="s">
        <v>14</v>
      </c>
      <c r="D231" s="441"/>
      <c r="F231" s="440"/>
      <c r="G231" s="440"/>
    </row>
    <row r="232" spans="1:7" ht="14.25" customHeight="1">
      <c r="A232" s="2"/>
      <c r="B232" s="2"/>
      <c r="C232" s="2"/>
      <c r="D232" s="2"/>
      <c r="E232" s="2"/>
      <c r="F232" s="247" t="s">
        <v>168</v>
      </c>
      <c r="G232" s="247" t="s">
        <v>170</v>
      </c>
    </row>
    <row r="233" spans="6:7" ht="14.25" customHeight="1">
      <c r="F233" s="248" t="s">
        <v>169</v>
      </c>
      <c r="G233" s="248" t="s">
        <v>170</v>
      </c>
    </row>
    <row r="234" spans="1:7" ht="26.25" customHeight="1">
      <c r="A234" s="24"/>
      <c r="B234" s="24"/>
      <c r="C234" s="24"/>
      <c r="D234" s="24"/>
      <c r="E234" s="24"/>
      <c r="F234" s="285" t="s">
        <v>46</v>
      </c>
      <c r="G234" s="24"/>
    </row>
    <row r="235" ht="14.25" thickBot="1"/>
    <row r="236" spans="2:7" ht="21" customHeight="1">
      <c r="B236" s="12" t="s">
        <v>20</v>
      </c>
      <c r="C236" s="13" t="s">
        <v>21</v>
      </c>
      <c r="D236" s="13" t="s">
        <v>22</v>
      </c>
      <c r="E236" s="13" t="s">
        <v>23</v>
      </c>
      <c r="F236" s="13" t="s">
        <v>24</v>
      </c>
      <c r="G236" s="14" t="s">
        <v>107</v>
      </c>
    </row>
    <row r="237" spans="1:7" ht="18" customHeight="1">
      <c r="A237" s="430">
        <v>1</v>
      </c>
      <c r="B237" s="344">
        <v>1</v>
      </c>
      <c r="C237" s="11">
        <v>105</v>
      </c>
      <c r="D237" s="11" t="s">
        <v>851</v>
      </c>
      <c r="E237" s="46" t="s">
        <v>692</v>
      </c>
      <c r="F237" s="20" t="s">
        <v>1499</v>
      </c>
      <c r="G237" s="16"/>
    </row>
    <row r="238" spans="1:7" ht="18" customHeight="1">
      <c r="A238" s="430">
        <v>2</v>
      </c>
      <c r="B238" s="344">
        <v>2</v>
      </c>
      <c r="C238" s="11">
        <v>31</v>
      </c>
      <c r="D238" s="11" t="s">
        <v>850</v>
      </c>
      <c r="E238" s="46" t="s">
        <v>676</v>
      </c>
      <c r="F238" s="228">
        <v>0.0016166666666666664</v>
      </c>
      <c r="G238" s="16"/>
    </row>
    <row r="239" spans="1:7" ht="18" customHeight="1">
      <c r="A239" s="430">
        <v>3</v>
      </c>
      <c r="B239" s="344">
        <v>3</v>
      </c>
      <c r="C239" s="11">
        <v>92</v>
      </c>
      <c r="D239" s="11" t="s">
        <v>857</v>
      </c>
      <c r="E239" s="46" t="s">
        <v>678</v>
      </c>
      <c r="F239" s="20" t="s">
        <v>1500</v>
      </c>
      <c r="G239" s="16"/>
    </row>
    <row r="240" spans="1:7" ht="18" customHeight="1">
      <c r="A240" s="430">
        <v>4</v>
      </c>
      <c r="B240" s="344">
        <v>4</v>
      </c>
      <c r="C240" s="11">
        <v>64</v>
      </c>
      <c r="D240" s="11" t="s">
        <v>1044</v>
      </c>
      <c r="E240" s="46" t="s">
        <v>680</v>
      </c>
      <c r="F240" s="228">
        <v>0.0016501157407407408</v>
      </c>
      <c r="G240" s="16"/>
    </row>
    <row r="241" spans="1:7" ht="18" customHeight="1">
      <c r="A241" s="430">
        <v>5</v>
      </c>
      <c r="B241" s="344">
        <v>5</v>
      </c>
      <c r="C241" s="11">
        <v>142</v>
      </c>
      <c r="D241" s="11" t="s">
        <v>853</v>
      </c>
      <c r="E241" s="46" t="s">
        <v>690</v>
      </c>
      <c r="F241" s="20" t="s">
        <v>1501</v>
      </c>
      <c r="G241" s="16"/>
    </row>
    <row r="242" spans="1:7" ht="18" customHeight="1">
      <c r="A242" s="430">
        <v>6</v>
      </c>
      <c r="B242" s="344">
        <v>6</v>
      </c>
      <c r="C242" s="11">
        <v>108</v>
      </c>
      <c r="D242" s="11" t="s">
        <v>854</v>
      </c>
      <c r="E242" s="46" t="s">
        <v>692</v>
      </c>
      <c r="F242" s="228">
        <v>0.0017173611111111111</v>
      </c>
      <c r="G242" s="16"/>
    </row>
    <row r="243" spans="1:7" ht="18" customHeight="1">
      <c r="A243" s="430">
        <v>7</v>
      </c>
      <c r="B243" s="344">
        <v>7</v>
      </c>
      <c r="C243" s="11">
        <v>151</v>
      </c>
      <c r="D243" s="11" t="s">
        <v>862</v>
      </c>
      <c r="E243" s="46" t="s">
        <v>682</v>
      </c>
      <c r="F243" s="20" t="s">
        <v>1498</v>
      </c>
      <c r="G243" s="16"/>
    </row>
    <row r="244" spans="1:7" ht="18" customHeight="1">
      <c r="A244" s="430">
        <v>8</v>
      </c>
      <c r="B244" s="344">
        <v>8</v>
      </c>
      <c r="C244" s="11">
        <v>137</v>
      </c>
      <c r="D244" s="11" t="s">
        <v>1045</v>
      </c>
      <c r="E244" s="46" t="s">
        <v>690</v>
      </c>
      <c r="F244" s="228">
        <v>0.001788773148148148</v>
      </c>
      <c r="G244" s="16"/>
    </row>
    <row r="245" spans="1:7" ht="18" customHeight="1">
      <c r="A245" s="20"/>
      <c r="B245" s="344"/>
      <c r="C245" s="11"/>
      <c r="D245" s="11"/>
      <c r="E245" s="46"/>
      <c r="F245" s="228"/>
      <c r="G245" s="16"/>
    </row>
    <row r="246" spans="1:7" ht="18" customHeight="1">
      <c r="A246" s="20"/>
      <c r="B246" s="344"/>
      <c r="C246" s="11"/>
      <c r="D246" s="11"/>
      <c r="E246" s="46"/>
      <c r="F246" s="228"/>
      <c r="G246" s="16"/>
    </row>
    <row r="247" spans="1:7" ht="18" customHeight="1">
      <c r="A247" s="20"/>
      <c r="B247" s="344"/>
      <c r="C247" s="11"/>
      <c r="D247" s="11"/>
      <c r="E247" s="46"/>
      <c r="F247" s="228"/>
      <c r="G247" s="16"/>
    </row>
    <row r="248" spans="1:7" ht="18" customHeight="1">
      <c r="A248" s="20"/>
      <c r="B248" s="344"/>
      <c r="C248" s="11"/>
      <c r="D248" s="11"/>
      <c r="E248" s="46"/>
      <c r="F248" s="228"/>
      <c r="G248" s="16"/>
    </row>
    <row r="249" spans="1:7" ht="18" customHeight="1">
      <c r="A249" s="20"/>
      <c r="B249" s="344"/>
      <c r="C249" s="11"/>
      <c r="D249" s="11"/>
      <c r="E249" s="46"/>
      <c r="F249" s="228"/>
      <c r="G249" s="16"/>
    </row>
    <row r="250" spans="2:7" s="94" customFormat="1" ht="18" customHeight="1">
      <c r="B250" s="229"/>
      <c r="C250" s="229"/>
      <c r="D250" s="229"/>
      <c r="E250" s="229"/>
      <c r="F250" s="231"/>
      <c r="G250" s="229"/>
    </row>
    <row r="251" spans="2:7" ht="35.25" customHeight="1">
      <c r="B251" s="454" t="s">
        <v>32</v>
      </c>
      <c r="C251" s="454"/>
      <c r="D251" s="454"/>
      <c r="E251" s="454"/>
      <c r="F251" s="454"/>
      <c r="G251" s="454"/>
    </row>
    <row r="252" spans="2:7" ht="33.75" customHeight="1">
      <c r="B252" s="434" t="s">
        <v>10</v>
      </c>
      <c r="C252" s="434"/>
      <c r="D252" s="11" t="s">
        <v>11</v>
      </c>
      <c r="E252" s="11" t="s">
        <v>5</v>
      </c>
      <c r="F252" s="11" t="s">
        <v>6</v>
      </c>
      <c r="G252" s="11" t="s">
        <v>12</v>
      </c>
    </row>
    <row r="253" spans="2:7" ht="22.5" customHeight="1">
      <c r="B253" s="434" t="s">
        <v>36</v>
      </c>
      <c r="C253" s="434"/>
      <c r="D253" s="20" t="s">
        <v>430</v>
      </c>
      <c r="E253" s="11" t="s">
        <v>431</v>
      </c>
      <c r="F253" s="11" t="s">
        <v>432</v>
      </c>
      <c r="G253" s="11" t="s">
        <v>433</v>
      </c>
    </row>
    <row r="254" spans="2:7" ht="22.5" customHeight="1">
      <c r="B254" s="435" t="s">
        <v>37</v>
      </c>
      <c r="C254" s="436"/>
      <c r="D254" s="20" t="s">
        <v>1123</v>
      </c>
      <c r="E254" s="11" t="s">
        <v>1122</v>
      </c>
      <c r="F254" s="11" t="s">
        <v>1121</v>
      </c>
      <c r="G254" s="11">
        <v>1987</v>
      </c>
    </row>
    <row r="255" spans="2:7" ht="22.5" customHeight="1">
      <c r="B255" s="434" t="s">
        <v>38</v>
      </c>
      <c r="C255" s="434"/>
      <c r="D255" s="20" t="s">
        <v>1119</v>
      </c>
      <c r="E255" s="11" t="s">
        <v>1120</v>
      </c>
      <c r="F255" s="11" t="s">
        <v>1118</v>
      </c>
      <c r="G255" s="46">
        <v>2011</v>
      </c>
    </row>
    <row r="258" spans="4:7" ht="22.5" customHeight="1">
      <c r="D258" s="437" t="s">
        <v>39</v>
      </c>
      <c r="E258" s="1" t="s">
        <v>40</v>
      </c>
      <c r="F258" s="438" t="s">
        <v>41</v>
      </c>
      <c r="G258" s="438"/>
    </row>
    <row r="259" spans="4:7" ht="22.5" customHeight="1">
      <c r="D259" s="437"/>
      <c r="E259" s="1" t="s">
        <v>42</v>
      </c>
      <c r="F259" s="438" t="s">
        <v>41</v>
      </c>
      <c r="G259" s="438"/>
    </row>
    <row r="261" spans="1:5" ht="13.5">
      <c r="A261" s="1">
        <v>1</v>
      </c>
      <c r="B261" s="356">
        <v>3</v>
      </c>
      <c r="C261" s="357" t="s">
        <v>605</v>
      </c>
      <c r="D261" s="357" t="s">
        <v>617</v>
      </c>
      <c r="E261" s="358" t="s">
        <v>597</v>
      </c>
    </row>
    <row r="262" spans="1:5" ht="13.5">
      <c r="A262" s="1">
        <v>2</v>
      </c>
      <c r="B262" s="356">
        <v>4</v>
      </c>
      <c r="C262" s="357" t="s">
        <v>630</v>
      </c>
      <c r="D262" s="357" t="s">
        <v>631</v>
      </c>
      <c r="E262" s="358" t="s">
        <v>632</v>
      </c>
    </row>
    <row r="263" spans="1:5" ht="13.5">
      <c r="A263" s="1">
        <v>3</v>
      </c>
      <c r="B263" s="356">
        <v>6</v>
      </c>
      <c r="C263" s="357" t="s">
        <v>657</v>
      </c>
      <c r="D263" s="357" t="s">
        <v>658</v>
      </c>
      <c r="E263" s="358" t="s">
        <v>570</v>
      </c>
    </row>
    <row r="264" spans="1:5" ht="13.5">
      <c r="A264" s="1">
        <v>4</v>
      </c>
      <c r="B264" s="356">
        <v>8</v>
      </c>
      <c r="C264" s="357" t="s">
        <v>661</v>
      </c>
      <c r="D264" s="357" t="s">
        <v>662</v>
      </c>
      <c r="E264" s="358" t="s">
        <v>570</v>
      </c>
    </row>
    <row r="265" spans="1:5" ht="13.5">
      <c r="A265" s="1">
        <v>5</v>
      </c>
      <c r="B265" s="356">
        <v>3</v>
      </c>
      <c r="C265" s="357" t="s">
        <v>608</v>
      </c>
      <c r="D265" s="357" t="s">
        <v>622</v>
      </c>
      <c r="E265" s="358" t="s">
        <v>569</v>
      </c>
    </row>
    <row r="266" spans="1:5" ht="13.5">
      <c r="A266" s="1">
        <v>6</v>
      </c>
      <c r="B266" s="356">
        <v>4</v>
      </c>
      <c r="C266" s="357" t="s">
        <v>618</v>
      </c>
      <c r="D266" s="357" t="s">
        <v>619</v>
      </c>
      <c r="E266" s="358" t="s">
        <v>597</v>
      </c>
    </row>
    <row r="267" spans="1:5" ht="13.5">
      <c r="A267" s="1">
        <v>7</v>
      </c>
      <c r="B267" s="356">
        <v>5</v>
      </c>
      <c r="C267" s="357" t="s">
        <v>663</v>
      </c>
      <c r="D267" s="357" t="s">
        <v>664</v>
      </c>
      <c r="E267" s="358" t="s">
        <v>574</v>
      </c>
    </row>
    <row r="268" spans="1:5" ht="13.5">
      <c r="A268" s="1">
        <v>8</v>
      </c>
      <c r="B268" s="356">
        <v>6</v>
      </c>
      <c r="C268" s="357" t="s">
        <v>665</v>
      </c>
      <c r="D268" s="357" t="s">
        <v>666</v>
      </c>
      <c r="E268" s="358" t="s">
        <v>570</v>
      </c>
    </row>
    <row r="269" spans="1:5" ht="13.5">
      <c r="A269" s="1">
        <v>9</v>
      </c>
      <c r="B269" s="356">
        <v>7</v>
      </c>
      <c r="C269" s="357" t="s">
        <v>599</v>
      </c>
      <c r="D269" s="357" t="s">
        <v>600</v>
      </c>
      <c r="E269" s="358" t="s">
        <v>571</v>
      </c>
    </row>
    <row r="270" spans="1:5" ht="13.5">
      <c r="A270" s="1">
        <v>10</v>
      </c>
      <c r="B270" s="356">
        <v>8</v>
      </c>
      <c r="C270" s="357" t="s">
        <v>667</v>
      </c>
      <c r="D270" s="357" t="s">
        <v>668</v>
      </c>
      <c r="E270" s="358" t="s">
        <v>570</v>
      </c>
    </row>
    <row r="271" spans="1:5" ht="13.5">
      <c r="A271" s="1">
        <v>11</v>
      </c>
      <c r="B271" s="356">
        <v>3</v>
      </c>
      <c r="C271" s="357" t="s">
        <v>615</v>
      </c>
      <c r="D271" s="357" t="s">
        <v>616</v>
      </c>
      <c r="E271" s="358" t="s">
        <v>565</v>
      </c>
    </row>
    <row r="272" spans="1:5" ht="13.5">
      <c r="A272" s="1">
        <v>12</v>
      </c>
      <c r="B272" s="356">
        <v>5</v>
      </c>
      <c r="C272" s="357" t="s">
        <v>612</v>
      </c>
      <c r="D272" s="357" t="s">
        <v>625</v>
      </c>
      <c r="E272" s="358" t="s">
        <v>569</v>
      </c>
    </row>
    <row r="273" spans="1:5" ht="13.5">
      <c r="A273" s="1">
        <v>13</v>
      </c>
      <c r="B273" s="356">
        <v>7</v>
      </c>
      <c r="C273" s="357" t="s">
        <v>628</v>
      </c>
      <c r="D273" s="357" t="s">
        <v>629</v>
      </c>
      <c r="E273" s="358" t="s">
        <v>574</v>
      </c>
    </row>
    <row r="274" spans="1:5" ht="13.5">
      <c r="A274" s="1">
        <v>14</v>
      </c>
      <c r="B274" s="356">
        <v>8</v>
      </c>
      <c r="C274" s="357" t="s">
        <v>669</v>
      </c>
      <c r="D274" s="357" t="s">
        <v>670</v>
      </c>
      <c r="E274" s="358" t="s">
        <v>570</v>
      </c>
    </row>
    <row r="275" spans="1:5" ht="13.5">
      <c r="A275" s="1">
        <v>15</v>
      </c>
      <c r="C275" s="1">
        <v>146</v>
      </c>
      <c r="D275" s="1" t="s">
        <v>671</v>
      </c>
      <c r="E275" s="1" t="s">
        <v>148</v>
      </c>
    </row>
    <row r="276" spans="1:5" ht="13.5">
      <c r="A276" s="1">
        <v>16</v>
      </c>
      <c r="B276" s="356">
        <v>5</v>
      </c>
      <c r="C276" s="357" t="s">
        <v>613</v>
      </c>
      <c r="D276" s="357" t="s">
        <v>614</v>
      </c>
      <c r="E276" s="358" t="s">
        <v>569</v>
      </c>
    </row>
    <row r="277" spans="2:5" ht="13.5">
      <c r="B277" s="356">
        <v>7</v>
      </c>
      <c r="C277" s="357" t="s">
        <v>659</v>
      </c>
      <c r="D277" s="357" t="s">
        <v>660</v>
      </c>
      <c r="E277" s="358" t="s">
        <v>575</v>
      </c>
    </row>
    <row r="278" spans="2:5" ht="13.5">
      <c r="B278" s="356">
        <v>4</v>
      </c>
      <c r="C278" s="357" t="s">
        <v>620</v>
      </c>
      <c r="D278" s="357" t="s">
        <v>621</v>
      </c>
      <c r="E278" s="358" t="s">
        <v>597</v>
      </c>
    </row>
    <row r="279" spans="2:5" ht="13.5">
      <c r="B279" s="356">
        <v>6</v>
      </c>
      <c r="C279" s="357" t="s">
        <v>623</v>
      </c>
      <c r="D279" s="357" t="s">
        <v>624</v>
      </c>
      <c r="E279" s="358" t="s">
        <v>598</v>
      </c>
    </row>
  </sheetData>
  <sheetProtection/>
  <mergeCells count="109">
    <mergeCell ref="B76:C76"/>
    <mergeCell ref="B77:C77"/>
    <mergeCell ref="B78:C78"/>
    <mergeCell ref="D81:D82"/>
    <mergeCell ref="F81:G81"/>
    <mergeCell ref="F82:G82"/>
    <mergeCell ref="B58:G58"/>
    <mergeCell ref="C59:D59"/>
    <mergeCell ref="F59:G60"/>
    <mergeCell ref="C60:D60"/>
    <mergeCell ref="B74:G74"/>
    <mergeCell ref="B75:C75"/>
    <mergeCell ref="D91:E91"/>
    <mergeCell ref="D258:D259"/>
    <mergeCell ref="F258:G258"/>
    <mergeCell ref="F259:G259"/>
    <mergeCell ref="B153:G153"/>
    <mergeCell ref="C154:D154"/>
    <mergeCell ref="F154:G155"/>
    <mergeCell ref="C155:D155"/>
    <mergeCell ref="B169:G169"/>
    <mergeCell ref="B170:C170"/>
    <mergeCell ref="C230:D230"/>
    <mergeCell ref="F230:G231"/>
    <mergeCell ref="C231:D231"/>
    <mergeCell ref="B251:G251"/>
    <mergeCell ref="C180:D180"/>
    <mergeCell ref="B194:G194"/>
    <mergeCell ref="B195:C195"/>
    <mergeCell ref="B220:G220"/>
    <mergeCell ref="B224:C224"/>
    <mergeCell ref="C204:D204"/>
    <mergeCell ref="F201:G201"/>
    <mergeCell ref="B171:C171"/>
    <mergeCell ref="B172:C172"/>
    <mergeCell ref="B173:C173"/>
    <mergeCell ref="F204:G205"/>
    <mergeCell ref="C205:D205"/>
    <mergeCell ref="D176:D177"/>
    <mergeCell ref="F176:G176"/>
    <mergeCell ref="F177:G177"/>
    <mergeCell ref="B203:G203"/>
    <mergeCell ref="B178:G178"/>
    <mergeCell ref="C179:D179"/>
    <mergeCell ref="F179:G180"/>
    <mergeCell ref="D227:D228"/>
    <mergeCell ref="F227:G227"/>
    <mergeCell ref="F228:G228"/>
    <mergeCell ref="B221:C221"/>
    <mergeCell ref="B222:C222"/>
    <mergeCell ref="B196:C196"/>
    <mergeCell ref="B197:C197"/>
    <mergeCell ref="B223:C223"/>
    <mergeCell ref="B1:G1"/>
    <mergeCell ref="C2:D2"/>
    <mergeCell ref="F2:G3"/>
    <mergeCell ref="C3:D3"/>
    <mergeCell ref="B18:G18"/>
    <mergeCell ref="B19:C19"/>
    <mergeCell ref="B20:C20"/>
    <mergeCell ref="B21:C21"/>
    <mergeCell ref="B22:C22"/>
    <mergeCell ref="D25:D26"/>
    <mergeCell ref="F25:G25"/>
    <mergeCell ref="F26:G26"/>
    <mergeCell ref="B46:G46"/>
    <mergeCell ref="B47:C47"/>
    <mergeCell ref="B30:G30"/>
    <mergeCell ref="C31:D31"/>
    <mergeCell ref="F31:G32"/>
    <mergeCell ref="C32:D32"/>
    <mergeCell ref="B48:C48"/>
    <mergeCell ref="B49:C49"/>
    <mergeCell ref="B50:C50"/>
    <mergeCell ref="D53:D54"/>
    <mergeCell ref="B102:G102"/>
    <mergeCell ref="B103:C103"/>
    <mergeCell ref="F53:G53"/>
    <mergeCell ref="F54:G54"/>
    <mergeCell ref="B86:G86"/>
    <mergeCell ref="C87:D87"/>
    <mergeCell ref="F87:G88"/>
    <mergeCell ref="C88:D88"/>
    <mergeCell ref="F152:G152"/>
    <mergeCell ref="B229:G229"/>
    <mergeCell ref="B104:C104"/>
    <mergeCell ref="B105:C105"/>
    <mergeCell ref="B106:C106"/>
    <mergeCell ref="D109:D110"/>
    <mergeCell ref="B198:C198"/>
    <mergeCell ref="D201:D202"/>
    <mergeCell ref="F202:G202"/>
    <mergeCell ref="B253:C253"/>
    <mergeCell ref="B254:C254"/>
    <mergeCell ref="B255:C255"/>
    <mergeCell ref="F109:G109"/>
    <mergeCell ref="F110:G110"/>
    <mergeCell ref="B252:C252"/>
    <mergeCell ref="B147:C147"/>
    <mergeCell ref="B148:C148"/>
    <mergeCell ref="D151:D152"/>
    <mergeCell ref="F151:G151"/>
    <mergeCell ref="B146:C146"/>
    <mergeCell ref="C115:D115"/>
    <mergeCell ref="C116:D116"/>
    <mergeCell ref="B114:G114"/>
    <mergeCell ref="F115:G116"/>
    <mergeCell ref="B144:G144"/>
    <mergeCell ref="B145:C145"/>
  </mergeCells>
  <printOptions horizontalCentered="1"/>
  <pageMargins left="0.7480314960629921" right="0.7480314960629921" top="0.984251968503937" bottom="0.59" header="0.5118110236220472" footer="0.5118110236220472"/>
  <pageSetup horizontalDpi="600" verticalDpi="600" orientation="portrait" paperSize="9" scale="95" r:id="rId1"/>
  <rowBreaks count="19" manualBreakCount="19">
    <brk id="29" min="1" max="6" man="1"/>
    <brk id="57" min="1" max="6" man="1"/>
    <brk id="85" min="1" max="6" man="1"/>
    <brk id="113" min="1" max="6" man="1"/>
    <brk id="152" min="1" max="6" man="1"/>
    <brk id="177" min="1" max="6" man="1"/>
    <brk id="202" min="1" max="6" man="1"/>
    <brk id="228" min="1" max="6" man="1"/>
    <brk id="259" min="1" max="7" man="1"/>
    <brk id="278" min="1" max="7" man="1"/>
    <brk id="308" min="1" max="7" man="1"/>
    <brk id="338" min="1" max="7" man="1"/>
    <brk id="368" min="1" max="7" man="1"/>
    <brk id="399" min="1" max="7" man="1"/>
    <brk id="430" min="1" max="7" man="1"/>
    <brk id="457" min="1" max="7" man="1"/>
    <brk id="488" min="1" max="7" man="1"/>
    <brk id="518" min="1" max="7" man="1"/>
    <brk id="549" min="1" max="7" man="1"/>
  </rowBreaks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zoomScalePageLayoutView="0" workbookViewId="0" topLeftCell="A43">
      <selection activeCell="E55" sqref="E55"/>
    </sheetView>
  </sheetViews>
  <sheetFormatPr defaultColWidth="8.88671875" defaultRowHeight="13.5"/>
  <cols>
    <col min="1" max="1" width="8.88671875" style="1" customWidth="1"/>
    <col min="2" max="2" width="6.10546875" style="1" customWidth="1"/>
    <col min="3" max="3" width="5.88671875" style="1" customWidth="1"/>
    <col min="4" max="4" width="10.3359375" style="1" customWidth="1"/>
    <col min="5" max="6" width="11.3359375" style="1" customWidth="1"/>
    <col min="7" max="7" width="12.3359375" style="1" customWidth="1"/>
    <col min="8" max="16384" width="8.88671875" style="1" customWidth="1"/>
  </cols>
  <sheetData>
    <row r="1" spans="1:7" ht="35.25" customHeight="1">
      <c r="A1" s="9"/>
      <c r="B1" s="433" t="s">
        <v>16</v>
      </c>
      <c r="C1" s="433"/>
      <c r="D1" s="433"/>
      <c r="E1" s="433"/>
      <c r="F1" s="433"/>
      <c r="G1" s="433"/>
    </row>
    <row r="2" spans="2:7" ht="24" customHeight="1">
      <c r="B2" s="22" t="s">
        <v>17</v>
      </c>
      <c r="C2" s="439" t="s">
        <v>237</v>
      </c>
      <c r="D2" s="439"/>
      <c r="F2" s="440" t="str">
        <f>'100m'!F2:G3</f>
        <v>일   시 : 2014.04. 29.
경기장 : 대전한밭종합경기장</v>
      </c>
      <c r="G2" s="440"/>
    </row>
    <row r="3" spans="1:7" ht="24" customHeight="1">
      <c r="A3" s="2"/>
      <c r="B3" s="1" t="s">
        <v>350</v>
      </c>
      <c r="C3" s="441" t="s">
        <v>349</v>
      </c>
      <c r="D3" s="441"/>
      <c r="F3" s="440"/>
      <c r="G3" s="440"/>
    </row>
    <row r="4" spans="1:7" ht="27.75" customHeight="1">
      <c r="A4" s="24"/>
      <c r="B4" s="24"/>
      <c r="C4" s="24"/>
      <c r="D4" s="24"/>
      <c r="E4" s="283" t="s">
        <v>46</v>
      </c>
      <c r="G4" s="24"/>
    </row>
    <row r="6" spans="2:7" ht="21" customHeight="1">
      <c r="B6" s="11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107</v>
      </c>
    </row>
    <row r="7" spans="1:13" ht="14.25" customHeight="1">
      <c r="A7" s="228">
        <f aca="true" t="shared" si="0" ref="A7:A25">F7</f>
        <v>0.002754050925925926</v>
      </c>
      <c r="B7" s="344">
        <v>1</v>
      </c>
      <c r="C7" s="11">
        <v>121</v>
      </c>
      <c r="D7" s="11" t="s">
        <v>838</v>
      </c>
      <c r="E7" s="46" t="s">
        <v>674</v>
      </c>
      <c r="F7" s="228">
        <v>0.002754050925925926</v>
      </c>
      <c r="G7" s="11"/>
      <c r="H7" s="11"/>
      <c r="I7" s="11"/>
      <c r="J7" s="11"/>
      <c r="K7" s="11"/>
      <c r="L7" s="11"/>
      <c r="M7" s="11"/>
    </row>
    <row r="8" spans="1:6" ht="14.25" customHeight="1">
      <c r="A8" s="228">
        <f t="shared" si="0"/>
        <v>0.002781712962962963</v>
      </c>
      <c r="B8" s="344">
        <v>2</v>
      </c>
      <c r="C8" s="11">
        <v>15</v>
      </c>
      <c r="D8" s="11" t="s">
        <v>826</v>
      </c>
      <c r="E8" s="46" t="s">
        <v>704</v>
      </c>
      <c r="F8" s="228">
        <v>0.002781712962962963</v>
      </c>
    </row>
    <row r="9" spans="1:7" ht="14.25" customHeight="1">
      <c r="A9" s="228">
        <f t="shared" si="0"/>
        <v>0.002810300925925926</v>
      </c>
      <c r="B9" s="344">
        <v>3</v>
      </c>
      <c r="C9" s="11">
        <v>257</v>
      </c>
      <c r="D9" s="11" t="s">
        <v>839</v>
      </c>
      <c r="E9" s="46" t="s">
        <v>706</v>
      </c>
      <c r="F9" s="228">
        <v>0.002810300925925926</v>
      </c>
      <c r="G9" s="11"/>
    </row>
    <row r="10" spans="1:11" ht="14.25" customHeight="1">
      <c r="A10" s="228">
        <f t="shared" si="0"/>
        <v>0.0028184027777777777</v>
      </c>
      <c r="B10" s="344">
        <v>4</v>
      </c>
      <c r="C10" s="11">
        <v>262</v>
      </c>
      <c r="D10" s="11" t="s">
        <v>825</v>
      </c>
      <c r="E10" s="46" t="s">
        <v>706</v>
      </c>
      <c r="F10" s="228">
        <v>0.0028184027777777777</v>
      </c>
      <c r="G10" s="11"/>
      <c r="H10" s="1" t="s">
        <v>626</v>
      </c>
      <c r="I10" s="1" t="s">
        <v>627</v>
      </c>
      <c r="J10" s="416" t="s">
        <v>578</v>
      </c>
      <c r="K10" s="326"/>
    </row>
    <row r="11" spans="1:7" ht="14.25" customHeight="1">
      <c r="A11" s="228">
        <f t="shared" si="0"/>
        <v>0.002832407407407407</v>
      </c>
      <c r="B11" s="344">
        <v>5</v>
      </c>
      <c r="C11" s="11">
        <v>280</v>
      </c>
      <c r="D11" s="11" t="s">
        <v>849</v>
      </c>
      <c r="E11" s="46" t="s">
        <v>694</v>
      </c>
      <c r="F11" s="228">
        <v>0.002832407407407407</v>
      </c>
      <c r="G11" s="11"/>
    </row>
    <row r="12" spans="1:7" ht="14.25" customHeight="1">
      <c r="A12" s="228">
        <f t="shared" si="0"/>
        <v>0.0029083333333333335</v>
      </c>
      <c r="B12" s="344">
        <v>6</v>
      </c>
      <c r="C12" s="11">
        <v>247</v>
      </c>
      <c r="D12" s="11" t="s">
        <v>843</v>
      </c>
      <c r="E12" s="46" t="s">
        <v>692</v>
      </c>
      <c r="F12" s="228">
        <v>0.0029083333333333335</v>
      </c>
      <c r="G12" s="11"/>
    </row>
    <row r="13" spans="1:7" ht="14.25" customHeight="1">
      <c r="A13" s="228">
        <f t="shared" si="0"/>
        <v>0.002914467592592592</v>
      </c>
      <c r="B13" s="344">
        <v>7</v>
      </c>
      <c r="C13" s="11">
        <v>19</v>
      </c>
      <c r="D13" s="11" t="s">
        <v>841</v>
      </c>
      <c r="E13" s="46" t="s">
        <v>704</v>
      </c>
      <c r="F13" s="228">
        <v>0.002914467592592592</v>
      </c>
      <c r="G13" s="11"/>
    </row>
    <row r="14" spans="1:7" ht="14.25" customHeight="1">
      <c r="A14" s="228">
        <f t="shared" si="0"/>
        <v>0.0029182870370370374</v>
      </c>
      <c r="B14" s="344">
        <v>8</v>
      </c>
      <c r="C14" s="11">
        <v>187</v>
      </c>
      <c r="D14" s="11" t="s">
        <v>827</v>
      </c>
      <c r="E14" s="46" t="s">
        <v>700</v>
      </c>
      <c r="F14" s="228">
        <v>0.0029182870370370374</v>
      </c>
      <c r="G14" s="11"/>
    </row>
    <row r="15" spans="1:7" ht="14.25" customHeight="1">
      <c r="A15" s="228">
        <f t="shared" si="0"/>
        <v>0.002985300925925926</v>
      </c>
      <c r="B15" s="344">
        <v>9</v>
      </c>
      <c r="C15" s="11">
        <v>104</v>
      </c>
      <c r="D15" s="11" t="s">
        <v>837</v>
      </c>
      <c r="E15" s="46" t="s">
        <v>686</v>
      </c>
      <c r="F15" s="228">
        <v>0.002985300925925926</v>
      </c>
      <c r="G15" s="11"/>
    </row>
    <row r="16" spans="1:7" ht="14.25" customHeight="1">
      <c r="A16" s="228">
        <f t="shared" si="0"/>
        <v>0.0030328703703703702</v>
      </c>
      <c r="B16" s="344">
        <v>10</v>
      </c>
      <c r="C16" s="11">
        <v>77</v>
      </c>
      <c r="D16" s="11" t="s">
        <v>840</v>
      </c>
      <c r="E16" s="46" t="s">
        <v>702</v>
      </c>
      <c r="F16" s="228">
        <v>0.0030328703703703702</v>
      </c>
      <c r="G16" s="11"/>
    </row>
    <row r="17" spans="1:7" ht="14.25" customHeight="1">
      <c r="A17" s="228">
        <f t="shared" si="0"/>
        <v>0.0030370370370370364</v>
      </c>
      <c r="B17" s="344">
        <v>11</v>
      </c>
      <c r="C17" s="11">
        <v>47</v>
      </c>
      <c r="D17" s="11" t="s">
        <v>830</v>
      </c>
      <c r="E17" s="46" t="s">
        <v>708</v>
      </c>
      <c r="F17" s="228">
        <v>0.0030370370370370364</v>
      </c>
      <c r="G17" s="11"/>
    </row>
    <row r="18" spans="1:7" ht="14.25" customHeight="1">
      <c r="A18" s="228">
        <f t="shared" si="0"/>
        <v>0.0030616898148148144</v>
      </c>
      <c r="B18" s="344">
        <v>12</v>
      </c>
      <c r="C18" s="11">
        <v>136</v>
      </c>
      <c r="D18" s="11" t="s">
        <v>829</v>
      </c>
      <c r="E18" s="46" t="s">
        <v>674</v>
      </c>
      <c r="F18" s="228">
        <v>0.0030616898148148144</v>
      </c>
      <c r="G18" s="11"/>
    </row>
    <row r="19" spans="1:7" ht="14.25" customHeight="1">
      <c r="A19" s="228">
        <f t="shared" si="0"/>
        <v>0.0030626157407407407</v>
      </c>
      <c r="B19" s="344">
        <v>13</v>
      </c>
      <c r="C19" s="11">
        <v>315</v>
      </c>
      <c r="D19" s="11" t="s">
        <v>831</v>
      </c>
      <c r="E19" s="46" t="s">
        <v>682</v>
      </c>
      <c r="F19" s="228">
        <v>0.0030626157407407407</v>
      </c>
      <c r="G19" s="11"/>
    </row>
    <row r="20" spans="1:7" ht="14.25" customHeight="1">
      <c r="A20" s="228">
        <f t="shared" si="0"/>
        <v>0.0030793981481481475</v>
      </c>
      <c r="B20" s="344">
        <v>14</v>
      </c>
      <c r="C20" s="11">
        <v>164</v>
      </c>
      <c r="D20" s="11" t="s">
        <v>848</v>
      </c>
      <c r="E20" s="46" t="s">
        <v>680</v>
      </c>
      <c r="F20" s="228">
        <v>0.0030793981481481475</v>
      </c>
      <c r="G20" s="11"/>
    </row>
    <row r="21" spans="1:7" ht="14.25" customHeight="1">
      <c r="A21" s="228">
        <f t="shared" si="0"/>
        <v>0.003100578703703703</v>
      </c>
      <c r="B21" s="344">
        <v>15</v>
      </c>
      <c r="C21" s="11">
        <v>232</v>
      </c>
      <c r="D21" s="11" t="s">
        <v>836</v>
      </c>
      <c r="E21" s="46" t="s">
        <v>692</v>
      </c>
      <c r="F21" s="228">
        <v>0.003100578703703703</v>
      </c>
      <c r="G21" s="11"/>
    </row>
    <row r="22" spans="1:7" ht="14.25" customHeight="1">
      <c r="A22" s="228">
        <f t="shared" si="0"/>
        <v>0.003109606481481482</v>
      </c>
      <c r="B22" s="344">
        <v>16</v>
      </c>
      <c r="C22" s="11">
        <v>210</v>
      </c>
      <c r="D22" s="11" t="s">
        <v>834</v>
      </c>
      <c r="E22" s="46" t="s">
        <v>678</v>
      </c>
      <c r="F22" s="228">
        <v>0.003109606481481482</v>
      </c>
      <c r="G22" s="11"/>
    </row>
    <row r="23" spans="1:7" ht="14.25" customHeight="1">
      <c r="A23" s="228">
        <f t="shared" si="0"/>
        <v>0.00311712962962963</v>
      </c>
      <c r="B23" s="344">
        <v>17</v>
      </c>
      <c r="C23" s="11">
        <v>213</v>
      </c>
      <c r="D23" s="11" t="s">
        <v>846</v>
      </c>
      <c r="E23" s="46" t="s">
        <v>678</v>
      </c>
      <c r="F23" s="228">
        <v>0.00311712962962963</v>
      </c>
      <c r="G23" s="11"/>
    </row>
    <row r="24" spans="1:7" ht="14.25" customHeight="1">
      <c r="A24" s="228">
        <f t="shared" si="0"/>
        <v>0.003129745370370371</v>
      </c>
      <c r="B24" s="344">
        <v>18</v>
      </c>
      <c r="C24" s="11">
        <v>80</v>
      </c>
      <c r="D24" s="11" t="s">
        <v>844</v>
      </c>
      <c r="E24" s="46" t="s">
        <v>676</v>
      </c>
      <c r="F24" s="228">
        <v>0.003129745370370371</v>
      </c>
      <c r="G24" s="11"/>
    </row>
    <row r="25" spans="1:7" ht="14.25" customHeight="1">
      <c r="A25" s="228">
        <f t="shared" si="0"/>
        <v>0.0034097222222222224</v>
      </c>
      <c r="B25" s="344">
        <v>19</v>
      </c>
      <c r="C25" s="11">
        <v>88</v>
      </c>
      <c r="D25" s="11" t="s">
        <v>832</v>
      </c>
      <c r="E25" s="46" t="s">
        <v>676</v>
      </c>
      <c r="F25" s="228">
        <v>0.0034097222222222224</v>
      </c>
      <c r="G25" s="11"/>
    </row>
    <row r="26" spans="1:7" ht="14.25" customHeight="1">
      <c r="A26" s="228" t="s">
        <v>530</v>
      </c>
      <c r="B26" s="228" t="s">
        <v>530</v>
      </c>
      <c r="C26" s="11">
        <v>54</v>
      </c>
      <c r="D26" s="11" t="s">
        <v>833</v>
      </c>
      <c r="E26" s="46" t="s">
        <v>702</v>
      </c>
      <c r="F26" s="228"/>
      <c r="G26" s="11"/>
    </row>
    <row r="27" spans="1:7" ht="14.25" customHeight="1">
      <c r="A27" s="228" t="s">
        <v>585</v>
      </c>
      <c r="B27" s="228" t="s">
        <v>585</v>
      </c>
      <c r="C27" s="11">
        <v>151</v>
      </c>
      <c r="D27" s="11" t="s">
        <v>808</v>
      </c>
      <c r="E27" s="46" t="s">
        <v>680</v>
      </c>
      <c r="F27" s="228"/>
      <c r="G27" s="11"/>
    </row>
    <row r="28" spans="1:7" ht="14.25" customHeight="1">
      <c r="A28" s="228" t="s">
        <v>585</v>
      </c>
      <c r="B28" s="228" t="s">
        <v>585</v>
      </c>
      <c r="C28" s="11">
        <v>335</v>
      </c>
      <c r="D28" s="11" t="s">
        <v>828</v>
      </c>
      <c r="E28" s="46" t="s">
        <v>684</v>
      </c>
      <c r="F28" s="228"/>
      <c r="G28" s="11"/>
    </row>
    <row r="29" spans="1:7" ht="14.25" customHeight="1">
      <c r="A29" s="228" t="s">
        <v>585</v>
      </c>
      <c r="B29" s="228" t="s">
        <v>585</v>
      </c>
      <c r="C29" s="11">
        <v>301</v>
      </c>
      <c r="D29" s="11" t="s">
        <v>835</v>
      </c>
      <c r="E29" s="46" t="s">
        <v>690</v>
      </c>
      <c r="F29" s="228"/>
      <c r="G29" s="11"/>
    </row>
    <row r="30" spans="1:7" ht="14.25" customHeight="1">
      <c r="A30" s="228" t="s">
        <v>585</v>
      </c>
      <c r="B30" s="228" t="s">
        <v>585</v>
      </c>
      <c r="C30" s="11">
        <v>310</v>
      </c>
      <c r="D30" s="11" t="s">
        <v>842</v>
      </c>
      <c r="E30" s="46" t="s">
        <v>682</v>
      </c>
      <c r="F30" s="228"/>
      <c r="G30" s="11"/>
    </row>
    <row r="31" spans="1:7" ht="14.25" customHeight="1">
      <c r="A31" s="228" t="s">
        <v>585</v>
      </c>
      <c r="B31" s="228" t="s">
        <v>585</v>
      </c>
      <c r="C31" s="11">
        <v>342</v>
      </c>
      <c r="D31" s="11" t="s">
        <v>845</v>
      </c>
      <c r="E31" s="46" t="s">
        <v>684</v>
      </c>
      <c r="F31" s="228"/>
      <c r="G31" s="11"/>
    </row>
    <row r="32" spans="1:7" ht="14.25" customHeight="1">
      <c r="A32" s="228" t="s">
        <v>585</v>
      </c>
      <c r="B32" s="228" t="s">
        <v>585</v>
      </c>
      <c r="C32" s="11">
        <v>111</v>
      </c>
      <c r="D32" s="11" t="s">
        <v>824</v>
      </c>
      <c r="E32" s="46" t="s">
        <v>686</v>
      </c>
      <c r="F32" s="228"/>
      <c r="G32" s="11"/>
    </row>
    <row r="33" spans="1:7" ht="14.25" customHeight="1">
      <c r="A33" s="228" t="s">
        <v>585</v>
      </c>
      <c r="B33" s="228" t="s">
        <v>585</v>
      </c>
      <c r="C33" s="11">
        <v>43</v>
      </c>
      <c r="D33" s="11" t="s">
        <v>809</v>
      </c>
      <c r="E33" s="46" t="s">
        <v>708</v>
      </c>
      <c r="F33" s="228"/>
      <c r="G33" s="11"/>
    </row>
    <row r="34" spans="1:7" ht="14.25" customHeight="1">
      <c r="A34" s="228" t="s">
        <v>585</v>
      </c>
      <c r="B34" s="228" t="s">
        <v>585</v>
      </c>
      <c r="C34" s="11">
        <v>290</v>
      </c>
      <c r="D34" s="11" t="s">
        <v>847</v>
      </c>
      <c r="E34" s="46" t="s">
        <v>690</v>
      </c>
      <c r="F34" s="228"/>
      <c r="G34" s="11"/>
    </row>
    <row r="35" spans="2:7" ht="35.25" customHeight="1">
      <c r="B35" s="456" t="s">
        <v>32</v>
      </c>
      <c r="C35" s="456"/>
      <c r="D35" s="456"/>
      <c r="E35" s="456"/>
      <c r="F35" s="456"/>
      <c r="G35" s="456"/>
    </row>
    <row r="36" spans="2:7" ht="13.5">
      <c r="B36" s="434" t="s">
        <v>33</v>
      </c>
      <c r="C36" s="434"/>
      <c r="D36" s="11" t="s">
        <v>34</v>
      </c>
      <c r="E36" s="11" t="s">
        <v>22</v>
      </c>
      <c r="F36" s="11" t="s">
        <v>23</v>
      </c>
      <c r="G36" s="11" t="s">
        <v>35</v>
      </c>
    </row>
    <row r="37" spans="2:7" ht="22.5" customHeight="1">
      <c r="B37" s="434" t="s">
        <v>36</v>
      </c>
      <c r="C37" s="434"/>
      <c r="D37" s="20" t="s">
        <v>434</v>
      </c>
      <c r="E37" s="11" t="s">
        <v>435</v>
      </c>
      <c r="F37" s="11" t="s">
        <v>436</v>
      </c>
      <c r="G37" s="11" t="s">
        <v>437</v>
      </c>
    </row>
    <row r="38" spans="2:7" ht="22.5" customHeight="1">
      <c r="B38" s="435" t="s">
        <v>37</v>
      </c>
      <c r="C38" s="436"/>
      <c r="D38" s="20" t="s">
        <v>1124</v>
      </c>
      <c r="E38" s="11" t="s">
        <v>435</v>
      </c>
      <c r="F38" s="11" t="s">
        <v>1097</v>
      </c>
      <c r="G38" s="11">
        <v>1991</v>
      </c>
    </row>
    <row r="39" spans="2:7" ht="22.5" customHeight="1">
      <c r="B39" s="434" t="s">
        <v>38</v>
      </c>
      <c r="C39" s="434"/>
      <c r="D39" s="20" t="s">
        <v>1125</v>
      </c>
      <c r="E39" s="11" t="s">
        <v>1117</v>
      </c>
      <c r="F39" s="11" t="s">
        <v>1118</v>
      </c>
      <c r="G39" s="46">
        <v>2011</v>
      </c>
    </row>
    <row r="41" spans="4:7" ht="22.5" customHeight="1">
      <c r="D41" s="437" t="s">
        <v>39</v>
      </c>
      <c r="E41" s="1" t="s">
        <v>40</v>
      </c>
      <c r="F41" s="438" t="s">
        <v>41</v>
      </c>
      <c r="G41" s="438"/>
    </row>
    <row r="42" spans="4:7" ht="22.5" customHeight="1">
      <c r="D42" s="437"/>
      <c r="E42" s="1" t="s">
        <v>42</v>
      </c>
      <c r="F42" s="438" t="s">
        <v>41</v>
      </c>
      <c r="G42" s="438"/>
    </row>
    <row r="43" spans="1:7" ht="35.25" customHeight="1">
      <c r="A43" s="9"/>
      <c r="B43" s="433" t="s">
        <v>16</v>
      </c>
      <c r="C43" s="433"/>
      <c r="D43" s="433"/>
      <c r="E43" s="433"/>
      <c r="F43" s="433"/>
      <c r="G43" s="433"/>
    </row>
    <row r="44" spans="2:7" ht="24" customHeight="1">
      <c r="B44" s="22" t="s">
        <v>17</v>
      </c>
      <c r="C44" s="439" t="s">
        <v>242</v>
      </c>
      <c r="D44" s="439"/>
      <c r="F44" s="440" t="str">
        <f>F2</f>
        <v>일   시 : 2014.04. 29.
경기장 : 대전한밭종합경기장</v>
      </c>
      <c r="G44" s="440"/>
    </row>
    <row r="45" spans="1:7" ht="24" customHeight="1">
      <c r="A45" s="2"/>
      <c r="B45" s="1" t="s">
        <v>350</v>
      </c>
      <c r="C45" s="441" t="s">
        <v>349</v>
      </c>
      <c r="D45" s="441"/>
      <c r="F45" s="440"/>
      <c r="G45" s="440"/>
    </row>
    <row r="46" spans="1:7" ht="14.25" customHeight="1">
      <c r="A46" s="2"/>
      <c r="B46" s="2"/>
      <c r="C46" s="2"/>
      <c r="D46" s="2"/>
      <c r="E46" s="2"/>
      <c r="F46" s="247" t="s">
        <v>43</v>
      </c>
      <c r="G46" s="247" t="s">
        <v>44</v>
      </c>
    </row>
    <row r="47" spans="6:7" ht="14.25" customHeight="1">
      <c r="F47" s="248" t="s">
        <v>45</v>
      </c>
      <c r="G47" s="248" t="s">
        <v>44</v>
      </c>
    </row>
    <row r="48" spans="1:7" ht="26.25" customHeight="1">
      <c r="A48" s="24"/>
      <c r="B48" s="24"/>
      <c r="C48" s="24"/>
      <c r="D48" s="24"/>
      <c r="E48" s="24"/>
      <c r="F48" s="285" t="s">
        <v>46</v>
      </c>
      <c r="G48" s="24"/>
    </row>
    <row r="49" ht="14.25" thickBot="1"/>
    <row r="50" spans="2:7" ht="21" customHeight="1">
      <c r="B50" s="12" t="s">
        <v>20</v>
      </c>
      <c r="C50" s="13" t="s">
        <v>21</v>
      </c>
      <c r="D50" s="13" t="s">
        <v>22</v>
      </c>
      <c r="E50" s="13" t="s">
        <v>23</v>
      </c>
      <c r="F50" s="13" t="s">
        <v>24</v>
      </c>
      <c r="G50" s="14" t="s">
        <v>107</v>
      </c>
    </row>
    <row r="51" spans="1:7" ht="18" customHeight="1">
      <c r="A51" s="1">
        <v>1</v>
      </c>
      <c r="B51" s="344">
        <v>1</v>
      </c>
      <c r="C51" s="11">
        <v>105</v>
      </c>
      <c r="D51" s="11" t="s">
        <v>851</v>
      </c>
      <c r="E51" s="46" t="s">
        <v>692</v>
      </c>
      <c r="F51" s="20" t="s">
        <v>1373</v>
      </c>
      <c r="G51" s="16"/>
    </row>
    <row r="52" spans="1:7" ht="18" customHeight="1">
      <c r="A52" s="1">
        <v>2</v>
      </c>
      <c r="B52" s="344">
        <v>2</v>
      </c>
      <c r="C52" s="11">
        <v>31</v>
      </c>
      <c r="D52" s="11" t="s">
        <v>850</v>
      </c>
      <c r="E52" s="46" t="s">
        <v>676</v>
      </c>
      <c r="F52" s="20" t="s">
        <v>1374</v>
      </c>
      <c r="G52" s="16"/>
    </row>
    <row r="53" spans="1:7" ht="18" customHeight="1">
      <c r="A53" s="1">
        <v>3</v>
      </c>
      <c r="B53" s="344">
        <v>3</v>
      </c>
      <c r="C53" s="11">
        <v>74</v>
      </c>
      <c r="D53" s="11" t="s">
        <v>852</v>
      </c>
      <c r="E53" s="46" t="s">
        <v>680</v>
      </c>
      <c r="F53" s="20" t="s">
        <v>1375</v>
      </c>
      <c r="G53" s="16"/>
    </row>
    <row r="54" spans="1:6" ht="18" customHeight="1">
      <c r="A54" s="1">
        <v>4</v>
      </c>
      <c r="B54" s="344">
        <v>4</v>
      </c>
      <c r="C54" s="11">
        <v>33</v>
      </c>
      <c r="D54" s="11" t="s">
        <v>863</v>
      </c>
      <c r="E54" s="46" t="s">
        <v>676</v>
      </c>
      <c r="F54" s="20" t="s">
        <v>1376</v>
      </c>
    </row>
    <row r="55" spans="1:7" ht="18" customHeight="1">
      <c r="A55" s="1">
        <v>5</v>
      </c>
      <c r="B55" s="344">
        <v>5</v>
      </c>
      <c r="C55" s="11">
        <v>89</v>
      </c>
      <c r="D55" s="11" t="s">
        <v>855</v>
      </c>
      <c r="E55" s="46" t="s">
        <v>678</v>
      </c>
      <c r="F55" s="20" t="s">
        <v>1377</v>
      </c>
      <c r="G55" s="16"/>
    </row>
    <row r="56" spans="1:7" ht="18" customHeight="1">
      <c r="A56" s="1">
        <v>6</v>
      </c>
      <c r="B56" s="344">
        <v>6</v>
      </c>
      <c r="C56" s="11">
        <v>92</v>
      </c>
      <c r="D56" s="11" t="s">
        <v>857</v>
      </c>
      <c r="E56" s="46" t="s">
        <v>678</v>
      </c>
      <c r="F56" s="20" t="s">
        <v>1378</v>
      </c>
      <c r="G56" s="16"/>
    </row>
    <row r="57" spans="1:7" ht="18" customHeight="1">
      <c r="A57" s="1">
        <v>7</v>
      </c>
      <c r="B57" s="344">
        <v>7</v>
      </c>
      <c r="C57" s="11">
        <v>142</v>
      </c>
      <c r="D57" s="11" t="s">
        <v>853</v>
      </c>
      <c r="E57" s="46" t="s">
        <v>690</v>
      </c>
      <c r="F57" s="20" t="s">
        <v>1379</v>
      </c>
      <c r="G57" s="16"/>
    </row>
    <row r="58" spans="1:7" ht="18" customHeight="1">
      <c r="A58" s="1">
        <v>8</v>
      </c>
      <c r="B58" s="344">
        <v>8</v>
      </c>
      <c r="C58" s="11">
        <v>140</v>
      </c>
      <c r="D58" s="11" t="s">
        <v>856</v>
      </c>
      <c r="E58" s="46" t="s">
        <v>690</v>
      </c>
      <c r="F58" s="20" t="s">
        <v>1380</v>
      </c>
      <c r="G58" s="16"/>
    </row>
    <row r="59" spans="1:7" ht="18" customHeight="1">
      <c r="A59" s="1">
        <v>9</v>
      </c>
      <c r="B59" s="344">
        <v>9</v>
      </c>
      <c r="C59" s="11">
        <v>65</v>
      </c>
      <c r="D59" s="11" t="s">
        <v>858</v>
      </c>
      <c r="E59" s="46" t="s">
        <v>680</v>
      </c>
      <c r="F59" s="20" t="s">
        <v>1381</v>
      </c>
      <c r="G59" s="16"/>
    </row>
    <row r="60" spans="1:7" ht="18" customHeight="1">
      <c r="A60" s="1">
        <v>10</v>
      </c>
      <c r="B60" s="344">
        <v>10</v>
      </c>
      <c r="C60" s="11">
        <v>108</v>
      </c>
      <c r="D60" s="11" t="s">
        <v>854</v>
      </c>
      <c r="E60" s="46" t="s">
        <v>692</v>
      </c>
      <c r="F60" s="20" t="s">
        <v>1382</v>
      </c>
      <c r="G60" s="16"/>
    </row>
    <row r="61" spans="2:7" ht="18" customHeight="1">
      <c r="B61" s="344" t="s">
        <v>585</v>
      </c>
      <c r="C61" s="11">
        <v>122</v>
      </c>
      <c r="D61" s="11" t="s">
        <v>859</v>
      </c>
      <c r="E61" s="46" t="s">
        <v>694</v>
      </c>
      <c r="F61" s="20"/>
      <c r="G61" s="16"/>
    </row>
    <row r="62" spans="2:7" ht="18" customHeight="1">
      <c r="B62" s="344" t="s">
        <v>585</v>
      </c>
      <c r="C62" s="11">
        <v>17</v>
      </c>
      <c r="D62" s="11" t="s">
        <v>860</v>
      </c>
      <c r="E62" s="46" t="s">
        <v>704</v>
      </c>
      <c r="F62" s="20"/>
      <c r="G62" s="16"/>
    </row>
    <row r="63" spans="2:7" ht="18" customHeight="1">
      <c r="B63" s="344" t="s">
        <v>585</v>
      </c>
      <c r="C63" s="11">
        <v>16</v>
      </c>
      <c r="D63" s="11" t="s">
        <v>861</v>
      </c>
      <c r="E63" s="46" t="s">
        <v>704</v>
      </c>
      <c r="F63" s="20"/>
      <c r="G63" s="16"/>
    </row>
    <row r="64" spans="2:7" ht="18" customHeight="1">
      <c r="B64" s="344" t="s">
        <v>585</v>
      </c>
      <c r="C64" s="11">
        <v>144</v>
      </c>
      <c r="D64" s="11" t="s">
        <v>607</v>
      </c>
      <c r="E64" s="46" t="s">
        <v>682</v>
      </c>
      <c r="F64" s="20"/>
      <c r="G64" s="16"/>
    </row>
    <row r="65" spans="2:7" ht="18" customHeight="1">
      <c r="B65" s="344" t="s">
        <v>585</v>
      </c>
      <c r="C65" s="11">
        <v>151</v>
      </c>
      <c r="D65" s="11" t="s">
        <v>862</v>
      </c>
      <c r="E65" s="46" t="s">
        <v>682</v>
      </c>
      <c r="F65" s="20"/>
      <c r="G65" s="16"/>
    </row>
    <row r="66" spans="2:7" ht="17.25" customHeight="1">
      <c r="B66" s="15"/>
      <c r="C66" s="11"/>
      <c r="D66" s="11"/>
      <c r="E66" s="11"/>
      <c r="F66" s="20"/>
      <c r="G66" s="16"/>
    </row>
    <row r="67" spans="2:7" ht="18" customHeight="1">
      <c r="B67" s="15"/>
      <c r="C67" s="11"/>
      <c r="D67" s="11"/>
      <c r="E67" s="11"/>
      <c r="F67" s="20"/>
      <c r="G67" s="16"/>
    </row>
    <row r="68" spans="2:7" ht="18" customHeight="1">
      <c r="B68" s="15"/>
      <c r="C68" s="11"/>
      <c r="D68" s="11"/>
      <c r="E68" s="11"/>
      <c r="F68" s="20"/>
      <c r="G68" s="16"/>
    </row>
    <row r="69" spans="2:7" ht="35.25" customHeight="1">
      <c r="B69" s="456" t="s">
        <v>32</v>
      </c>
      <c r="C69" s="456"/>
      <c r="D69" s="456"/>
      <c r="E69" s="456"/>
      <c r="F69" s="456"/>
      <c r="G69" s="456"/>
    </row>
    <row r="70" spans="2:7" ht="13.5">
      <c r="B70" s="434" t="s">
        <v>33</v>
      </c>
      <c r="C70" s="434"/>
      <c r="D70" s="11" t="s">
        <v>34</v>
      </c>
      <c r="E70" s="11" t="s">
        <v>22</v>
      </c>
      <c r="F70" s="11" t="s">
        <v>23</v>
      </c>
      <c r="G70" s="11" t="s">
        <v>35</v>
      </c>
    </row>
    <row r="71" spans="2:7" ht="22.5" customHeight="1">
      <c r="B71" s="434" t="s">
        <v>36</v>
      </c>
      <c r="C71" s="434"/>
      <c r="D71" s="20" t="s">
        <v>438</v>
      </c>
      <c r="E71" s="11" t="s">
        <v>439</v>
      </c>
      <c r="F71" s="11" t="s">
        <v>440</v>
      </c>
      <c r="G71" s="11" t="s">
        <v>441</v>
      </c>
    </row>
    <row r="72" spans="2:7" ht="22.5" customHeight="1">
      <c r="B72" s="435" t="s">
        <v>37</v>
      </c>
      <c r="C72" s="436"/>
      <c r="D72" s="20" t="s">
        <v>438</v>
      </c>
      <c r="E72" s="11" t="s">
        <v>439</v>
      </c>
      <c r="F72" s="11" t="s">
        <v>440</v>
      </c>
      <c r="G72" s="11">
        <v>1992</v>
      </c>
    </row>
    <row r="73" spans="2:7" ht="22.5" customHeight="1">
      <c r="B73" s="434" t="s">
        <v>38</v>
      </c>
      <c r="C73" s="434"/>
      <c r="D73" s="20" t="s">
        <v>1126</v>
      </c>
      <c r="E73" s="11" t="s">
        <v>1127</v>
      </c>
      <c r="F73" s="11" t="s">
        <v>1097</v>
      </c>
      <c r="G73" s="46">
        <v>2011</v>
      </c>
    </row>
    <row r="76" spans="4:7" ht="22.5" customHeight="1">
      <c r="D76" s="437" t="s">
        <v>39</v>
      </c>
      <c r="E76" s="1" t="s">
        <v>40</v>
      </c>
      <c r="F76" s="438" t="s">
        <v>41</v>
      </c>
      <c r="G76" s="438"/>
    </row>
    <row r="77" spans="4:7" ht="22.5" customHeight="1">
      <c r="D77" s="437"/>
      <c r="E77" s="1" t="s">
        <v>42</v>
      </c>
      <c r="F77" s="438" t="s">
        <v>41</v>
      </c>
      <c r="G77" s="438"/>
    </row>
  </sheetData>
  <sheetProtection/>
  <mergeCells count="24">
    <mergeCell ref="F41:G41"/>
    <mergeCell ref="F42:G42"/>
    <mergeCell ref="B37:C37"/>
    <mergeCell ref="B38:C38"/>
    <mergeCell ref="B39:C39"/>
    <mergeCell ref="D41:D42"/>
    <mergeCell ref="B1:G1"/>
    <mergeCell ref="C2:D2"/>
    <mergeCell ref="C3:D3"/>
    <mergeCell ref="F2:G3"/>
    <mergeCell ref="B43:G43"/>
    <mergeCell ref="C44:D44"/>
    <mergeCell ref="F44:G45"/>
    <mergeCell ref="C45:D45"/>
    <mergeCell ref="B35:G35"/>
    <mergeCell ref="B36:C36"/>
    <mergeCell ref="B72:C72"/>
    <mergeCell ref="B73:C73"/>
    <mergeCell ref="D76:D77"/>
    <mergeCell ref="B69:G69"/>
    <mergeCell ref="B70:C70"/>
    <mergeCell ref="B71:C71"/>
    <mergeCell ref="F76:G76"/>
    <mergeCell ref="F77:G77"/>
  </mergeCells>
  <printOptions horizontalCentered="1"/>
  <pageMargins left="0.7480314960629921" right="0.7480314960629921" top="0.984251968503937" bottom="0.59" header="0.5118110236220472" footer="0.5118110236220472"/>
  <pageSetup horizontalDpi="600" verticalDpi="600" orientation="portrait" paperSize="9" scale="95" r:id="rId1"/>
  <rowBreaks count="1" manualBreakCount="1">
    <brk id="42" min="1" max="6" man="1"/>
  </rowBreaks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zoomScalePageLayoutView="0" workbookViewId="0" topLeftCell="A13">
      <selection activeCell="J10" sqref="J10"/>
    </sheetView>
  </sheetViews>
  <sheetFormatPr defaultColWidth="8.88671875" defaultRowHeight="13.5"/>
  <cols>
    <col min="1" max="1" width="8.88671875" style="1" customWidth="1"/>
    <col min="2" max="2" width="6.10546875" style="1" customWidth="1"/>
    <col min="3" max="3" width="5.88671875" style="1" customWidth="1"/>
    <col min="4" max="4" width="10.3359375" style="1" customWidth="1"/>
    <col min="5" max="6" width="11.3359375" style="1" customWidth="1"/>
    <col min="7" max="7" width="12.3359375" style="1" customWidth="1"/>
    <col min="8" max="16384" width="8.88671875" style="1" customWidth="1"/>
  </cols>
  <sheetData>
    <row r="1" spans="2:8" ht="35.25" customHeight="1">
      <c r="B1" s="433" t="s">
        <v>272</v>
      </c>
      <c r="C1" s="433"/>
      <c r="D1" s="433"/>
      <c r="E1" s="433"/>
      <c r="F1" s="433"/>
      <c r="G1" s="433"/>
      <c r="H1" s="9"/>
    </row>
    <row r="2" spans="2:7" ht="24" customHeight="1">
      <c r="B2" s="22" t="s">
        <v>17</v>
      </c>
      <c r="C2" s="439" t="s">
        <v>348</v>
      </c>
      <c r="D2" s="439"/>
      <c r="F2" s="440" t="str">
        <f>'800m'!F2:G3</f>
        <v>일   시 : 2014.04. 30.
경기장 : 대전한밭종합경기장</v>
      </c>
      <c r="G2" s="440"/>
    </row>
    <row r="3" spans="1:7" ht="24" customHeight="1">
      <c r="A3" s="2"/>
      <c r="B3" s="1" t="s">
        <v>350</v>
      </c>
      <c r="C3" s="441" t="s">
        <v>15</v>
      </c>
      <c r="D3" s="441"/>
      <c r="F3" s="440"/>
      <c r="G3" s="440"/>
    </row>
    <row r="4" spans="1:7" ht="24" customHeight="1">
      <c r="A4" s="2"/>
      <c r="C4" s="86"/>
      <c r="D4" s="457" t="s">
        <v>393</v>
      </c>
      <c r="E4" s="457"/>
      <c r="F4" s="110"/>
      <c r="G4" s="110"/>
    </row>
    <row r="5" ht="14.25" thickBot="1"/>
    <row r="6" spans="2:7" ht="21" customHeight="1">
      <c r="B6" s="12" t="s">
        <v>273</v>
      </c>
      <c r="C6" s="13" t="s">
        <v>274</v>
      </c>
      <c r="D6" s="13" t="s">
        <v>275</v>
      </c>
      <c r="E6" s="13" t="s">
        <v>276</v>
      </c>
      <c r="F6" s="13" t="s">
        <v>277</v>
      </c>
      <c r="G6" s="13" t="s">
        <v>278</v>
      </c>
    </row>
    <row r="7" spans="1:7" ht="15.75" customHeight="1">
      <c r="A7" s="1">
        <v>1</v>
      </c>
      <c r="B7" s="344">
        <v>1</v>
      </c>
      <c r="C7" s="11">
        <v>121</v>
      </c>
      <c r="D7" s="11" t="s">
        <v>838</v>
      </c>
      <c r="E7" s="46" t="s">
        <v>674</v>
      </c>
      <c r="F7" s="384">
        <v>0.010873263888888889</v>
      </c>
      <c r="G7" s="317"/>
    </row>
    <row r="8" spans="1:7" ht="15.75" customHeight="1">
      <c r="A8" s="1">
        <v>2</v>
      </c>
      <c r="B8" s="344">
        <v>25</v>
      </c>
      <c r="C8" s="11">
        <v>257</v>
      </c>
      <c r="D8" s="11" t="s">
        <v>839</v>
      </c>
      <c r="E8" s="46" t="s">
        <v>706</v>
      </c>
      <c r="F8" s="384">
        <v>0.010943055555555555</v>
      </c>
      <c r="G8" s="317"/>
    </row>
    <row r="9" spans="1:7" ht="15.75" customHeight="1">
      <c r="A9" s="1">
        <v>3</v>
      </c>
      <c r="B9" s="344">
        <v>2</v>
      </c>
      <c r="C9" s="11">
        <v>290</v>
      </c>
      <c r="D9" s="11" t="s">
        <v>847</v>
      </c>
      <c r="E9" s="46" t="s">
        <v>690</v>
      </c>
      <c r="F9" s="384">
        <v>0.010985185185185186</v>
      </c>
      <c r="G9" s="317"/>
    </row>
    <row r="10" spans="1:7" ht="15.75" customHeight="1">
      <c r="A10" s="1">
        <v>4</v>
      </c>
      <c r="B10" s="344">
        <v>8</v>
      </c>
      <c r="C10" s="11">
        <v>280</v>
      </c>
      <c r="D10" s="11" t="s">
        <v>849</v>
      </c>
      <c r="E10" s="46" t="s">
        <v>694</v>
      </c>
      <c r="F10" s="384">
        <v>0.011250115740740743</v>
      </c>
      <c r="G10" s="317"/>
    </row>
    <row r="11" spans="1:7" ht="15.75" customHeight="1">
      <c r="A11" s="1">
        <v>5</v>
      </c>
      <c r="B11" s="344">
        <v>6</v>
      </c>
      <c r="C11" s="11">
        <v>25</v>
      </c>
      <c r="D11" s="11" t="s">
        <v>1050</v>
      </c>
      <c r="E11" s="46" t="s">
        <v>704</v>
      </c>
      <c r="F11" s="384">
        <v>0.01127349537037037</v>
      </c>
      <c r="G11" s="317"/>
    </row>
    <row r="12" spans="1:7" ht="15.75" customHeight="1">
      <c r="A12" s="1">
        <v>6</v>
      </c>
      <c r="B12" s="344">
        <v>10</v>
      </c>
      <c r="C12" s="11">
        <v>47</v>
      </c>
      <c r="D12" s="11" t="s">
        <v>830</v>
      </c>
      <c r="E12" s="46" t="s">
        <v>708</v>
      </c>
      <c r="F12" s="384">
        <v>0.011281018518518518</v>
      </c>
      <c r="G12" s="317"/>
    </row>
    <row r="13" spans="1:7" ht="15.75" customHeight="1">
      <c r="A13" s="1">
        <v>7</v>
      </c>
      <c r="B13" s="344">
        <v>5</v>
      </c>
      <c r="C13" s="11">
        <v>289</v>
      </c>
      <c r="D13" s="11" t="s">
        <v>1049</v>
      </c>
      <c r="E13" s="46" t="s">
        <v>690</v>
      </c>
      <c r="F13" s="384">
        <v>0.011405208333333333</v>
      </c>
      <c r="G13" s="317"/>
    </row>
    <row r="14" spans="1:7" ht="15.75" customHeight="1">
      <c r="A14" s="1">
        <v>8</v>
      </c>
      <c r="B14" s="344">
        <v>12</v>
      </c>
      <c r="C14" s="11">
        <v>159</v>
      </c>
      <c r="D14" s="11" t="s">
        <v>1051</v>
      </c>
      <c r="E14" s="46" t="s">
        <v>680</v>
      </c>
      <c r="F14" s="384">
        <v>0.011414120370370371</v>
      </c>
      <c r="G14" s="317"/>
    </row>
    <row r="15" spans="1:7" ht="15.75" customHeight="1">
      <c r="A15" s="1">
        <v>9</v>
      </c>
      <c r="B15" s="344">
        <v>3</v>
      </c>
      <c r="C15" s="11">
        <v>248</v>
      </c>
      <c r="D15" s="11" t="s">
        <v>1048</v>
      </c>
      <c r="E15" s="46" t="s">
        <v>692</v>
      </c>
      <c r="F15" s="384">
        <v>0.011516203703703702</v>
      </c>
      <c r="G15" s="317"/>
    </row>
    <row r="16" spans="1:7" ht="15.75" customHeight="1">
      <c r="A16" s="1">
        <v>10</v>
      </c>
      <c r="B16" s="344">
        <v>21</v>
      </c>
      <c r="C16" s="11">
        <v>269</v>
      </c>
      <c r="D16" s="11" t="s">
        <v>810</v>
      </c>
      <c r="E16" s="46" t="s">
        <v>706</v>
      </c>
      <c r="F16" s="384">
        <v>0.011574189814814813</v>
      </c>
      <c r="G16" s="317"/>
    </row>
    <row r="17" spans="1:7" ht="15.75" customHeight="1">
      <c r="A17" s="1">
        <v>11</v>
      </c>
      <c r="B17" s="344">
        <v>24</v>
      </c>
      <c r="C17" s="11">
        <v>80</v>
      </c>
      <c r="D17" s="11" t="s">
        <v>844</v>
      </c>
      <c r="E17" s="46" t="s">
        <v>676</v>
      </c>
      <c r="F17" s="384">
        <v>0.011677546296296295</v>
      </c>
      <c r="G17" s="317"/>
    </row>
    <row r="18" spans="1:7" ht="15.75" customHeight="1">
      <c r="A18" s="1">
        <v>12</v>
      </c>
      <c r="B18" s="344">
        <v>4</v>
      </c>
      <c r="C18" s="11">
        <v>247</v>
      </c>
      <c r="D18" s="11" t="s">
        <v>843</v>
      </c>
      <c r="E18" s="46" t="s">
        <v>692</v>
      </c>
      <c r="F18" s="384">
        <v>0.011683101851851853</v>
      </c>
      <c r="G18" s="317"/>
    </row>
    <row r="19" spans="1:7" ht="15.75" customHeight="1">
      <c r="A19" s="1">
        <v>13</v>
      </c>
      <c r="B19" s="344">
        <v>23</v>
      </c>
      <c r="C19" s="11">
        <v>103</v>
      </c>
      <c r="D19" s="11" t="s">
        <v>1060</v>
      </c>
      <c r="E19" s="46" t="s">
        <v>686</v>
      </c>
      <c r="F19" s="384">
        <v>0.011738310185185187</v>
      </c>
      <c r="G19" s="317"/>
    </row>
    <row r="20" spans="1:7" ht="15.75" customHeight="1">
      <c r="A20" s="1">
        <v>14</v>
      </c>
      <c r="B20" s="344">
        <v>13</v>
      </c>
      <c r="C20" s="11">
        <v>30</v>
      </c>
      <c r="D20" s="11" t="s">
        <v>1052</v>
      </c>
      <c r="E20" s="46" t="s">
        <v>704</v>
      </c>
      <c r="F20" s="384">
        <v>0.011763541666666667</v>
      </c>
      <c r="G20" s="317"/>
    </row>
    <row r="21" spans="1:7" ht="15.75" customHeight="1">
      <c r="A21" s="1">
        <v>15</v>
      </c>
      <c r="B21" s="344">
        <v>15</v>
      </c>
      <c r="C21" s="11">
        <v>319</v>
      </c>
      <c r="D21" s="11" t="s">
        <v>1054</v>
      </c>
      <c r="E21" s="46" t="s">
        <v>682</v>
      </c>
      <c r="F21" s="384">
        <v>0.011788078703703702</v>
      </c>
      <c r="G21" s="317"/>
    </row>
    <row r="22" spans="1:7" ht="15.75" customHeight="1">
      <c r="A22" s="1">
        <v>16</v>
      </c>
      <c r="B22" s="344">
        <v>14</v>
      </c>
      <c r="C22" s="11">
        <v>223</v>
      </c>
      <c r="D22" s="11" t="s">
        <v>1053</v>
      </c>
      <c r="E22" s="46" t="s">
        <v>678</v>
      </c>
      <c r="F22" s="384">
        <v>0.012164120370370369</v>
      </c>
      <c r="G22" s="317"/>
    </row>
    <row r="23" spans="1:7" ht="15.75" customHeight="1">
      <c r="A23" s="1">
        <v>17</v>
      </c>
      <c r="B23" s="344">
        <v>9</v>
      </c>
      <c r="C23" s="11">
        <v>167</v>
      </c>
      <c r="D23" s="11" t="s">
        <v>819</v>
      </c>
      <c r="E23" s="46" t="s">
        <v>680</v>
      </c>
      <c r="F23" s="384">
        <v>0.012223495370370369</v>
      </c>
      <c r="G23" s="317"/>
    </row>
    <row r="24" spans="1:7" ht="15.75" customHeight="1">
      <c r="A24" s="1">
        <v>18</v>
      </c>
      <c r="B24" s="344">
        <v>18</v>
      </c>
      <c r="C24" s="11">
        <v>336</v>
      </c>
      <c r="D24" s="11" t="s">
        <v>1056</v>
      </c>
      <c r="E24" s="46" t="s">
        <v>684</v>
      </c>
      <c r="F24" s="384">
        <v>0.012316550925925924</v>
      </c>
      <c r="G24" s="317"/>
    </row>
    <row r="25" spans="1:7" ht="15.75" customHeight="1">
      <c r="A25" s="1">
        <v>19</v>
      </c>
      <c r="B25" s="344">
        <v>20</v>
      </c>
      <c r="C25" s="11">
        <v>334</v>
      </c>
      <c r="D25" s="11" t="s">
        <v>1058</v>
      </c>
      <c r="E25" s="46" t="s">
        <v>684</v>
      </c>
      <c r="F25" s="384">
        <v>0.01267175925925926</v>
      </c>
      <c r="G25" s="317"/>
    </row>
    <row r="26" spans="1:7" ht="15.75" customHeight="1">
      <c r="A26" s="1" t="s">
        <v>530</v>
      </c>
      <c r="B26" s="344">
        <v>11</v>
      </c>
      <c r="C26" s="11">
        <v>88</v>
      </c>
      <c r="D26" s="11" t="s">
        <v>832</v>
      </c>
      <c r="E26" s="46" t="s">
        <v>676</v>
      </c>
      <c r="F26" s="384"/>
      <c r="G26" s="317"/>
    </row>
    <row r="27" spans="1:7" ht="15.75" customHeight="1">
      <c r="A27" s="1" t="s">
        <v>530</v>
      </c>
      <c r="B27" s="344">
        <v>16</v>
      </c>
      <c r="C27" s="11">
        <v>317</v>
      </c>
      <c r="D27" s="11" t="s">
        <v>1055</v>
      </c>
      <c r="E27" s="46" t="s">
        <v>682</v>
      </c>
      <c r="F27" s="384"/>
      <c r="G27" s="317"/>
    </row>
    <row r="28" spans="1:7" ht="15.75" customHeight="1">
      <c r="A28" s="1" t="s">
        <v>1565</v>
      </c>
      <c r="B28" s="344">
        <v>17</v>
      </c>
      <c r="C28" s="11">
        <v>56</v>
      </c>
      <c r="D28" s="11" t="s">
        <v>633</v>
      </c>
      <c r="E28" s="46" t="s">
        <v>702</v>
      </c>
      <c r="F28" s="384"/>
      <c r="G28" s="317"/>
    </row>
    <row r="29" spans="1:7" ht="15.75" customHeight="1">
      <c r="A29" s="1" t="s">
        <v>1557</v>
      </c>
      <c r="B29" s="344">
        <v>7</v>
      </c>
      <c r="C29" s="11">
        <v>77</v>
      </c>
      <c r="D29" s="11" t="s">
        <v>840</v>
      </c>
      <c r="E29" s="46" t="s">
        <v>702</v>
      </c>
      <c r="F29" s="384"/>
      <c r="G29" s="317"/>
    </row>
    <row r="30" spans="1:7" ht="15.75" customHeight="1">
      <c r="A30" s="1" t="s">
        <v>585</v>
      </c>
      <c r="B30" s="344">
        <v>19</v>
      </c>
      <c r="C30" s="11">
        <v>118</v>
      </c>
      <c r="D30" s="11" t="s">
        <v>1057</v>
      </c>
      <c r="E30" s="46" t="s">
        <v>674</v>
      </c>
      <c r="F30" s="384"/>
      <c r="G30" s="317"/>
    </row>
    <row r="31" spans="1:7" ht="15.75" customHeight="1">
      <c r="A31" s="1" t="s">
        <v>1557</v>
      </c>
      <c r="B31" s="344">
        <v>22</v>
      </c>
      <c r="C31" s="11">
        <v>218</v>
      </c>
      <c r="D31" s="11" t="s">
        <v>1059</v>
      </c>
      <c r="E31" s="46" t="s">
        <v>678</v>
      </c>
      <c r="F31" s="384"/>
      <c r="G31" s="317"/>
    </row>
    <row r="32" spans="2:7" ht="35.25" customHeight="1">
      <c r="B32" s="454" t="s">
        <v>279</v>
      </c>
      <c r="C32" s="454"/>
      <c r="D32" s="454"/>
      <c r="E32" s="454"/>
      <c r="F32" s="454"/>
      <c r="G32" s="454"/>
    </row>
    <row r="33" spans="2:7" ht="25.5" customHeight="1">
      <c r="B33" s="434" t="s">
        <v>280</v>
      </c>
      <c r="C33" s="434"/>
      <c r="D33" s="11" t="s">
        <v>281</v>
      </c>
      <c r="E33" s="11" t="s">
        <v>275</v>
      </c>
      <c r="F33" s="11" t="s">
        <v>276</v>
      </c>
      <c r="G33" s="11" t="s">
        <v>282</v>
      </c>
    </row>
    <row r="34" spans="2:7" ht="22.5" customHeight="1">
      <c r="B34" s="434" t="s">
        <v>283</v>
      </c>
      <c r="C34" s="434"/>
      <c r="D34" s="20" t="s">
        <v>541</v>
      </c>
      <c r="E34" s="11" t="s">
        <v>542</v>
      </c>
      <c r="F34" s="11" t="s">
        <v>150</v>
      </c>
      <c r="G34" s="11">
        <v>2010</v>
      </c>
    </row>
    <row r="35" spans="2:7" ht="22.5" customHeight="1">
      <c r="B35" s="435" t="s">
        <v>284</v>
      </c>
      <c r="C35" s="436"/>
      <c r="D35" s="20" t="s">
        <v>1128</v>
      </c>
      <c r="E35" s="11" t="s">
        <v>560</v>
      </c>
      <c r="F35" s="11" t="s">
        <v>1129</v>
      </c>
      <c r="G35" s="11">
        <v>2006</v>
      </c>
    </row>
    <row r="36" spans="2:7" ht="22.5" customHeight="1">
      <c r="B36" s="434" t="s">
        <v>285</v>
      </c>
      <c r="C36" s="434"/>
      <c r="D36" s="20" t="s">
        <v>1132</v>
      </c>
      <c r="E36" s="11" t="s">
        <v>1131</v>
      </c>
      <c r="F36" s="11" t="s">
        <v>1130</v>
      </c>
      <c r="G36" s="46">
        <v>2007</v>
      </c>
    </row>
    <row r="39" spans="4:7" ht="22.5" customHeight="1">
      <c r="D39" s="437" t="s">
        <v>286</v>
      </c>
      <c r="E39" s="1" t="s">
        <v>287</v>
      </c>
      <c r="F39" s="438" t="s">
        <v>288</v>
      </c>
      <c r="G39" s="438"/>
    </row>
    <row r="40" spans="4:7" ht="22.5" customHeight="1">
      <c r="D40" s="437"/>
      <c r="E40" s="1" t="s">
        <v>289</v>
      </c>
      <c r="F40" s="438" t="s">
        <v>288</v>
      </c>
      <c r="G40" s="438"/>
    </row>
    <row r="41" spans="2:8" ht="35.25" customHeight="1">
      <c r="B41" s="433" t="s">
        <v>272</v>
      </c>
      <c r="C41" s="433"/>
      <c r="D41" s="433"/>
      <c r="E41" s="433"/>
      <c r="F41" s="433"/>
      <c r="G41" s="433"/>
      <c r="H41" s="9"/>
    </row>
    <row r="42" spans="2:7" ht="24" customHeight="1">
      <c r="B42" s="22" t="s">
        <v>17</v>
      </c>
      <c r="C42" s="439" t="s">
        <v>394</v>
      </c>
      <c r="D42" s="439"/>
      <c r="F42" s="440" t="str">
        <f>F2</f>
        <v>일   시 : 2014.04. 30.
경기장 : 대전한밭종합경기장</v>
      </c>
      <c r="G42" s="440"/>
    </row>
    <row r="43" spans="1:7" ht="24" customHeight="1">
      <c r="A43" s="2"/>
      <c r="B43" s="1" t="s">
        <v>350</v>
      </c>
      <c r="C43" s="441" t="s">
        <v>15</v>
      </c>
      <c r="D43" s="441"/>
      <c r="F43" s="440"/>
      <c r="G43" s="440"/>
    </row>
    <row r="44" spans="1:7" ht="24" customHeight="1">
      <c r="A44" s="2"/>
      <c r="C44" s="86"/>
      <c r="D44" s="457" t="s">
        <v>393</v>
      </c>
      <c r="E44" s="457"/>
      <c r="F44" s="110"/>
      <c r="G44" s="110"/>
    </row>
    <row r="45" spans="1:7" ht="24" customHeight="1" thickBot="1">
      <c r="A45" s="2"/>
      <c r="C45" s="86"/>
      <c r="D45" s="86"/>
      <c r="F45" s="110"/>
      <c r="G45" s="110"/>
    </row>
    <row r="46" spans="2:7" ht="21" customHeight="1">
      <c r="B46" s="12" t="s">
        <v>273</v>
      </c>
      <c r="C46" s="13" t="s">
        <v>274</v>
      </c>
      <c r="D46" s="13" t="s">
        <v>275</v>
      </c>
      <c r="E46" s="13" t="s">
        <v>276</v>
      </c>
      <c r="F46" s="13" t="s">
        <v>277</v>
      </c>
      <c r="G46" s="14" t="s">
        <v>278</v>
      </c>
    </row>
    <row r="47" spans="1:7" ht="18" customHeight="1">
      <c r="A47" s="20" t="s">
        <v>529</v>
      </c>
      <c r="B47" s="344">
        <v>1</v>
      </c>
      <c r="C47" s="11">
        <v>89</v>
      </c>
      <c r="D47" s="11" t="s">
        <v>855</v>
      </c>
      <c r="E47" s="46" t="s">
        <v>678</v>
      </c>
      <c r="F47" s="384">
        <v>0.01242662037037037</v>
      </c>
      <c r="G47" s="16"/>
    </row>
    <row r="48" spans="1:7" ht="18" customHeight="1">
      <c r="A48" s="20" t="s">
        <v>540</v>
      </c>
      <c r="B48" s="344">
        <v>2</v>
      </c>
      <c r="C48" s="11">
        <v>74</v>
      </c>
      <c r="D48" s="11" t="s">
        <v>852</v>
      </c>
      <c r="E48" s="46" t="s">
        <v>680</v>
      </c>
      <c r="F48" s="384">
        <v>0.01248402777777778</v>
      </c>
      <c r="G48" s="16"/>
    </row>
    <row r="49" spans="1:7" ht="18" customHeight="1">
      <c r="A49" s="20" t="s">
        <v>534</v>
      </c>
      <c r="B49" s="344">
        <v>3</v>
      </c>
      <c r="C49" s="11">
        <v>103</v>
      </c>
      <c r="D49" s="11" t="s">
        <v>1061</v>
      </c>
      <c r="E49" s="46" t="s">
        <v>692</v>
      </c>
      <c r="F49" s="384">
        <v>0.012509953703703704</v>
      </c>
      <c r="G49" s="16"/>
    </row>
    <row r="50" spans="1:7" ht="18" customHeight="1">
      <c r="A50" s="20" t="s">
        <v>538</v>
      </c>
      <c r="B50" s="344">
        <v>4</v>
      </c>
      <c r="C50" s="11">
        <v>61</v>
      </c>
      <c r="D50" s="11" t="s">
        <v>611</v>
      </c>
      <c r="E50" s="46" t="s">
        <v>680</v>
      </c>
      <c r="F50" s="384">
        <v>0.012607870370370372</v>
      </c>
      <c r="G50" s="16"/>
    </row>
    <row r="51" spans="1:7" ht="18" customHeight="1">
      <c r="A51" s="20" t="s">
        <v>535</v>
      </c>
      <c r="B51" s="344">
        <v>5</v>
      </c>
      <c r="C51" s="11">
        <v>140</v>
      </c>
      <c r="D51" s="11" t="s">
        <v>856</v>
      </c>
      <c r="E51" s="46" t="s">
        <v>690</v>
      </c>
      <c r="F51" s="384">
        <v>0.012843981481481482</v>
      </c>
      <c r="G51" s="16"/>
    </row>
    <row r="52" spans="1:7" ht="18" customHeight="1">
      <c r="A52" s="20" t="s">
        <v>536</v>
      </c>
      <c r="B52" s="344">
        <v>6</v>
      </c>
      <c r="C52" s="11">
        <v>32</v>
      </c>
      <c r="D52" s="11" t="s">
        <v>1062</v>
      </c>
      <c r="E52" s="46" t="s">
        <v>676</v>
      </c>
      <c r="F52" s="384">
        <v>0.012898726851851852</v>
      </c>
      <c r="G52" s="16"/>
    </row>
    <row r="53" spans="1:7" ht="18" customHeight="1">
      <c r="A53" s="20" t="s">
        <v>537</v>
      </c>
      <c r="B53" s="344">
        <v>7</v>
      </c>
      <c r="C53" s="11">
        <v>35</v>
      </c>
      <c r="D53" s="11" t="s">
        <v>1063</v>
      </c>
      <c r="E53" s="46" t="s">
        <v>676</v>
      </c>
      <c r="F53" s="384">
        <v>0.013060416666666665</v>
      </c>
      <c r="G53" s="16"/>
    </row>
    <row r="54" spans="1:7" ht="18" customHeight="1">
      <c r="A54" s="20" t="s">
        <v>585</v>
      </c>
      <c r="B54" s="344" t="s">
        <v>585</v>
      </c>
      <c r="C54" s="11">
        <v>122</v>
      </c>
      <c r="D54" s="11" t="s">
        <v>859</v>
      </c>
      <c r="E54" s="46" t="s">
        <v>694</v>
      </c>
      <c r="F54" s="384"/>
      <c r="G54" s="16"/>
    </row>
    <row r="55" spans="1:7" ht="18" customHeight="1">
      <c r="A55" s="20" t="s">
        <v>585</v>
      </c>
      <c r="B55" s="344" t="s">
        <v>585</v>
      </c>
      <c r="C55" s="11">
        <v>17</v>
      </c>
      <c r="D55" s="11" t="s">
        <v>860</v>
      </c>
      <c r="E55" s="46" t="s">
        <v>704</v>
      </c>
      <c r="F55" s="384"/>
      <c r="G55" s="16"/>
    </row>
    <row r="56" spans="1:7" ht="18" customHeight="1">
      <c r="A56" s="20" t="s">
        <v>585</v>
      </c>
      <c r="B56" s="344" t="s">
        <v>585</v>
      </c>
      <c r="C56" s="11">
        <v>138</v>
      </c>
      <c r="D56" s="11" t="s">
        <v>1064</v>
      </c>
      <c r="E56" s="46" t="s">
        <v>690</v>
      </c>
      <c r="F56" s="384"/>
      <c r="G56" s="16"/>
    </row>
    <row r="57" spans="1:7" ht="18" customHeight="1">
      <c r="A57" s="20" t="s">
        <v>585</v>
      </c>
      <c r="B57" s="344" t="s">
        <v>585</v>
      </c>
      <c r="C57" s="11">
        <v>94</v>
      </c>
      <c r="D57" s="11" t="s">
        <v>1065</v>
      </c>
      <c r="E57" s="46" t="s">
        <v>678</v>
      </c>
      <c r="F57" s="384"/>
      <c r="G57" s="16"/>
    </row>
    <row r="58" spans="1:7" ht="18" customHeight="1">
      <c r="A58" s="20"/>
      <c r="B58" s="15"/>
      <c r="C58" s="11"/>
      <c r="D58" s="11"/>
      <c r="E58" s="46"/>
      <c r="F58" s="20"/>
      <c r="G58" s="16"/>
    </row>
    <row r="59" spans="1:7" ht="18" customHeight="1">
      <c r="A59" s="20"/>
      <c r="B59" s="15"/>
      <c r="C59" s="11"/>
      <c r="D59" s="11"/>
      <c r="E59" s="46"/>
      <c r="F59" s="20"/>
      <c r="G59" s="16"/>
    </row>
    <row r="60" spans="2:7" ht="18" customHeight="1">
      <c r="B60" s="15"/>
      <c r="C60" s="11"/>
      <c r="D60" s="11"/>
      <c r="E60" s="46"/>
      <c r="F60" s="20"/>
      <c r="G60" s="16"/>
    </row>
    <row r="61" spans="2:7" ht="35.25" customHeight="1">
      <c r="B61" s="456" t="s">
        <v>279</v>
      </c>
      <c r="C61" s="456"/>
      <c r="D61" s="456"/>
      <c r="E61" s="456"/>
      <c r="F61" s="456"/>
      <c r="G61" s="456"/>
    </row>
    <row r="62" spans="2:7" ht="23.25" customHeight="1">
      <c r="B62" s="434" t="s">
        <v>280</v>
      </c>
      <c r="C62" s="434"/>
      <c r="D62" s="11" t="s">
        <v>281</v>
      </c>
      <c r="E62" s="11" t="s">
        <v>275</v>
      </c>
      <c r="F62" s="11" t="s">
        <v>276</v>
      </c>
      <c r="G62" s="11" t="s">
        <v>282</v>
      </c>
    </row>
    <row r="63" spans="2:7" ht="22.5" customHeight="1">
      <c r="B63" s="434" t="s">
        <v>283</v>
      </c>
      <c r="C63" s="434"/>
      <c r="D63" s="20" t="s">
        <v>543</v>
      </c>
      <c r="E63" s="11" t="s">
        <v>544</v>
      </c>
      <c r="F63" s="11" t="s">
        <v>545</v>
      </c>
      <c r="G63" s="11">
        <v>2010</v>
      </c>
    </row>
    <row r="64" spans="2:7" ht="22.5" customHeight="1">
      <c r="B64" s="435" t="s">
        <v>284</v>
      </c>
      <c r="C64" s="436"/>
      <c r="D64" s="20" t="s">
        <v>543</v>
      </c>
      <c r="E64" s="11" t="s">
        <v>544</v>
      </c>
      <c r="F64" s="11" t="s">
        <v>545</v>
      </c>
      <c r="G64" s="11">
        <v>2010</v>
      </c>
    </row>
    <row r="65" spans="2:7" ht="22.5" customHeight="1">
      <c r="B65" s="434" t="s">
        <v>285</v>
      </c>
      <c r="C65" s="434"/>
      <c r="D65" s="20" t="s">
        <v>1133</v>
      </c>
      <c r="E65" s="11" t="s">
        <v>1134</v>
      </c>
      <c r="F65" s="46" t="s">
        <v>1135</v>
      </c>
      <c r="G65" s="46">
        <v>2007</v>
      </c>
    </row>
    <row r="68" spans="4:7" ht="22.5" customHeight="1">
      <c r="D68" s="437" t="s">
        <v>286</v>
      </c>
      <c r="E68" s="1" t="s">
        <v>287</v>
      </c>
      <c r="F68" s="438" t="s">
        <v>288</v>
      </c>
      <c r="G68" s="438"/>
    </row>
    <row r="69" spans="4:7" ht="22.5" customHeight="1">
      <c r="D69" s="437"/>
      <c r="E69" s="1" t="s">
        <v>289</v>
      </c>
      <c r="F69" s="438" t="s">
        <v>288</v>
      </c>
      <c r="G69" s="438"/>
    </row>
  </sheetData>
  <sheetProtection/>
  <mergeCells count="26">
    <mergeCell ref="B34:C34"/>
    <mergeCell ref="C42:D42"/>
    <mergeCell ref="F42:G43"/>
    <mergeCell ref="C43:D43"/>
    <mergeCell ref="B35:C35"/>
    <mergeCell ref="B36:C36"/>
    <mergeCell ref="D39:D40"/>
    <mergeCell ref="F39:G39"/>
    <mergeCell ref="F40:G40"/>
    <mergeCell ref="B41:G41"/>
    <mergeCell ref="B61:G61"/>
    <mergeCell ref="D44:E44"/>
    <mergeCell ref="B62:C62"/>
    <mergeCell ref="B1:G1"/>
    <mergeCell ref="B32:G32"/>
    <mergeCell ref="C2:D2"/>
    <mergeCell ref="F2:G3"/>
    <mergeCell ref="C3:D3"/>
    <mergeCell ref="D4:E4"/>
    <mergeCell ref="B33:C33"/>
    <mergeCell ref="D68:D69"/>
    <mergeCell ref="F68:G68"/>
    <mergeCell ref="F69:G69"/>
    <mergeCell ref="B63:C63"/>
    <mergeCell ref="B64:C64"/>
    <mergeCell ref="B65:C65"/>
  </mergeCells>
  <printOptions horizontalCentered="1"/>
  <pageMargins left="0.61" right="0.7480314960629921" top="0.56" bottom="0.47" header="0.5118110236220472" footer="0.5118110236220472"/>
  <pageSetup horizontalDpi="600" verticalDpi="600" orientation="portrait" paperSize="9" scale="91" r:id="rId1"/>
  <rowBreaks count="1" manualBreakCount="1">
    <brk id="40" min="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5" zoomScaleSheetLayoutView="85" zoomScalePageLayoutView="0" workbookViewId="0" topLeftCell="A1">
      <selection activeCell="J40" sqref="J40"/>
    </sheetView>
  </sheetViews>
  <sheetFormatPr defaultColWidth="8.88671875" defaultRowHeight="13.5"/>
  <cols>
    <col min="1" max="1" width="8.88671875" style="1" customWidth="1"/>
    <col min="2" max="2" width="6.10546875" style="1" customWidth="1"/>
    <col min="3" max="3" width="5.88671875" style="1" customWidth="1"/>
    <col min="4" max="4" width="10.3359375" style="1" customWidth="1"/>
    <col min="5" max="6" width="11.3359375" style="1" customWidth="1"/>
    <col min="7" max="7" width="12.3359375" style="1" customWidth="1"/>
    <col min="8" max="16384" width="8.88671875" style="1" customWidth="1"/>
  </cols>
  <sheetData>
    <row r="1" spans="2:8" ht="35.25" customHeight="1">
      <c r="B1" s="433" t="s">
        <v>250</v>
      </c>
      <c r="C1" s="433"/>
      <c r="D1" s="433"/>
      <c r="E1" s="433"/>
      <c r="F1" s="433"/>
      <c r="G1" s="433"/>
      <c r="H1" s="9"/>
    </row>
    <row r="2" spans="2:7" ht="24" customHeight="1">
      <c r="B2" s="22" t="s">
        <v>269</v>
      </c>
      <c r="C2" s="439" t="s">
        <v>270</v>
      </c>
      <c r="D2" s="439"/>
      <c r="F2" s="440" t="str">
        <f>'100m'!F2:G3</f>
        <v>일   시 : 2014.04. 29.
경기장 : 대전한밭종합경기장</v>
      </c>
      <c r="G2" s="440"/>
    </row>
    <row r="3" spans="2:7" ht="24" customHeight="1">
      <c r="B3" s="1" t="s">
        <v>271</v>
      </c>
      <c r="C3" s="458" t="s">
        <v>251</v>
      </c>
      <c r="D3" s="459"/>
      <c r="F3" s="440"/>
      <c r="G3" s="440"/>
    </row>
    <row r="4" spans="5:7" ht="24" customHeight="1">
      <c r="E4" s="103" t="s">
        <v>198</v>
      </c>
      <c r="G4" s="24"/>
    </row>
    <row r="5" ht="14.25" thickBot="1"/>
    <row r="6" spans="2:7" ht="21" customHeight="1">
      <c r="B6" s="12" t="s">
        <v>252</v>
      </c>
      <c r="C6" s="13" t="s">
        <v>253</v>
      </c>
      <c r="D6" s="13" t="s">
        <v>254</v>
      </c>
      <c r="E6" s="13" t="s">
        <v>255</v>
      </c>
      <c r="F6" s="13" t="s">
        <v>256</v>
      </c>
      <c r="G6" s="14" t="s">
        <v>257</v>
      </c>
    </row>
    <row r="7" spans="1:7" ht="17.25" customHeight="1">
      <c r="A7" s="137">
        <v>0.006872106481481482</v>
      </c>
      <c r="B7" s="344">
        <v>1</v>
      </c>
      <c r="C7" s="11">
        <v>18</v>
      </c>
      <c r="D7" s="11" t="s">
        <v>811</v>
      </c>
      <c r="E7" s="46" t="s">
        <v>704</v>
      </c>
      <c r="F7" s="137">
        <v>0.006872106481481482</v>
      </c>
      <c r="G7" s="16"/>
    </row>
    <row r="8" spans="1:7" ht="18" customHeight="1">
      <c r="A8" s="137">
        <v>0.006918171296296296</v>
      </c>
      <c r="B8" s="344">
        <v>2</v>
      </c>
      <c r="C8" s="11">
        <v>9</v>
      </c>
      <c r="D8" s="11" t="s">
        <v>822</v>
      </c>
      <c r="E8" s="46" t="s">
        <v>704</v>
      </c>
      <c r="F8" s="137">
        <v>0.006918171296296296</v>
      </c>
      <c r="G8" s="16"/>
    </row>
    <row r="9" spans="1:7" ht="18" customHeight="1">
      <c r="A9" s="137">
        <v>0.007006944444444444</v>
      </c>
      <c r="B9" s="344">
        <v>3</v>
      </c>
      <c r="C9" s="11">
        <v>288</v>
      </c>
      <c r="D9" s="11" t="s">
        <v>817</v>
      </c>
      <c r="E9" s="46" t="s">
        <v>690</v>
      </c>
      <c r="F9" s="137">
        <v>0.007006944444444444</v>
      </c>
      <c r="G9" s="16"/>
    </row>
    <row r="10" spans="1:7" ht="18" customHeight="1">
      <c r="A10" s="137">
        <v>0.007044444444444444</v>
      </c>
      <c r="B10" s="344">
        <v>4</v>
      </c>
      <c r="C10" s="11">
        <v>151</v>
      </c>
      <c r="D10" s="11" t="s">
        <v>1077</v>
      </c>
      <c r="E10" s="46" t="s">
        <v>680</v>
      </c>
      <c r="F10" s="137">
        <v>0.007044444444444444</v>
      </c>
      <c r="G10" s="16"/>
    </row>
    <row r="11" spans="1:7" ht="18" customHeight="1">
      <c r="A11" s="137">
        <v>0.00707488425925926</v>
      </c>
      <c r="B11" s="344">
        <v>5</v>
      </c>
      <c r="C11" s="11">
        <v>259</v>
      </c>
      <c r="D11" s="11" t="s">
        <v>821</v>
      </c>
      <c r="E11" s="46" t="s">
        <v>706</v>
      </c>
      <c r="F11" s="137">
        <v>0.00707488425925926</v>
      </c>
      <c r="G11" s="16"/>
    </row>
    <row r="12" spans="1:7" ht="18" customHeight="1">
      <c r="A12" s="137">
        <v>0.007107060185185185</v>
      </c>
      <c r="B12" s="344">
        <v>6</v>
      </c>
      <c r="C12" s="11">
        <v>297</v>
      </c>
      <c r="D12" s="11" t="s">
        <v>813</v>
      </c>
      <c r="E12" s="46" t="s">
        <v>690</v>
      </c>
      <c r="F12" s="137">
        <v>0.007107060185185185</v>
      </c>
      <c r="G12" s="16"/>
    </row>
    <row r="13" spans="1:7" ht="18" customHeight="1">
      <c r="A13" s="137">
        <v>0.00713738425925926</v>
      </c>
      <c r="B13" s="344">
        <v>7</v>
      </c>
      <c r="C13" s="11">
        <v>269</v>
      </c>
      <c r="D13" s="11" t="s">
        <v>810</v>
      </c>
      <c r="E13" s="46" t="s">
        <v>706</v>
      </c>
      <c r="F13" s="137">
        <v>0.00713738425925926</v>
      </c>
      <c r="G13" s="16"/>
    </row>
    <row r="14" spans="1:7" ht="18" customHeight="1">
      <c r="A14" s="137">
        <v>0.007146412037037037</v>
      </c>
      <c r="B14" s="344">
        <v>8</v>
      </c>
      <c r="C14" s="11">
        <v>111</v>
      </c>
      <c r="D14" s="11" t="s">
        <v>824</v>
      </c>
      <c r="E14" s="46" t="s">
        <v>686</v>
      </c>
      <c r="F14" s="137">
        <v>0.007146412037037037</v>
      </c>
      <c r="G14" s="16"/>
    </row>
    <row r="15" spans="1:7" ht="18" customHeight="1">
      <c r="A15" s="137">
        <v>0.0071625</v>
      </c>
      <c r="B15" s="344">
        <v>9</v>
      </c>
      <c r="C15" s="11">
        <v>242</v>
      </c>
      <c r="D15" s="11" t="s">
        <v>814</v>
      </c>
      <c r="E15" s="46" t="s">
        <v>692</v>
      </c>
      <c r="F15" s="137">
        <v>0.0071625</v>
      </c>
      <c r="G15" s="16"/>
    </row>
    <row r="16" spans="1:7" ht="18" customHeight="1">
      <c r="A16" s="137">
        <v>0.0072884259259259265</v>
      </c>
      <c r="B16" s="344">
        <v>10</v>
      </c>
      <c r="C16" s="11">
        <v>144</v>
      </c>
      <c r="D16" s="11" t="s">
        <v>823</v>
      </c>
      <c r="E16" s="46" t="s">
        <v>674</v>
      </c>
      <c r="F16" s="137">
        <v>0.0072884259259259265</v>
      </c>
      <c r="G16" s="16"/>
    </row>
    <row r="17" spans="1:7" ht="18" customHeight="1">
      <c r="A17" s="137">
        <v>0.007409374999999999</v>
      </c>
      <c r="B17" s="344">
        <v>11</v>
      </c>
      <c r="C17" s="11">
        <v>225</v>
      </c>
      <c r="D17" s="11" t="s">
        <v>820</v>
      </c>
      <c r="E17" s="46" t="s">
        <v>678</v>
      </c>
      <c r="F17" s="137">
        <v>0.007409374999999999</v>
      </c>
      <c r="G17" s="16"/>
    </row>
    <row r="18" spans="1:7" ht="18" customHeight="1">
      <c r="A18" s="20" t="s">
        <v>530</v>
      </c>
      <c r="B18" s="20" t="s">
        <v>530</v>
      </c>
      <c r="C18" s="11">
        <v>338</v>
      </c>
      <c r="D18" s="11" t="s">
        <v>815</v>
      </c>
      <c r="E18" s="46" t="s">
        <v>684</v>
      </c>
      <c r="F18" s="137"/>
      <c r="G18" s="16"/>
    </row>
    <row r="19" spans="1:7" ht="18" customHeight="1">
      <c r="A19" s="20" t="s">
        <v>530</v>
      </c>
      <c r="B19" s="20" t="s">
        <v>530</v>
      </c>
      <c r="C19" s="11">
        <v>42</v>
      </c>
      <c r="D19" s="11" t="s">
        <v>816</v>
      </c>
      <c r="E19" s="46" t="s">
        <v>708</v>
      </c>
      <c r="F19" s="137"/>
      <c r="G19" s="16"/>
    </row>
    <row r="20" spans="1:7" ht="18" customHeight="1">
      <c r="A20" s="20" t="s">
        <v>530</v>
      </c>
      <c r="B20" s="20" t="s">
        <v>530</v>
      </c>
      <c r="C20" s="11">
        <v>337</v>
      </c>
      <c r="D20" s="11" t="s">
        <v>818</v>
      </c>
      <c r="E20" s="46" t="s">
        <v>684</v>
      </c>
      <c r="F20" s="137"/>
      <c r="G20" s="16"/>
    </row>
    <row r="21" spans="1:7" ht="18" customHeight="1">
      <c r="A21" s="20" t="s">
        <v>530</v>
      </c>
      <c r="B21" s="20" t="s">
        <v>530</v>
      </c>
      <c r="C21" s="11">
        <v>167</v>
      </c>
      <c r="D21" s="11" t="s">
        <v>819</v>
      </c>
      <c r="E21" s="46" t="s">
        <v>680</v>
      </c>
      <c r="F21" s="137"/>
      <c r="G21" s="16"/>
    </row>
    <row r="22" spans="1:7" ht="18" customHeight="1">
      <c r="A22" s="20" t="s">
        <v>585</v>
      </c>
      <c r="B22" s="20" t="s">
        <v>585</v>
      </c>
      <c r="C22" s="11">
        <v>43</v>
      </c>
      <c r="D22" s="11" t="s">
        <v>809</v>
      </c>
      <c r="E22" s="46" t="s">
        <v>708</v>
      </c>
      <c r="F22" s="137"/>
      <c r="G22" s="16"/>
    </row>
    <row r="23" spans="1:7" ht="18" customHeight="1">
      <c r="A23" s="20" t="s">
        <v>585</v>
      </c>
      <c r="B23" s="20" t="s">
        <v>585</v>
      </c>
      <c r="C23" s="11">
        <v>208</v>
      </c>
      <c r="D23" s="11" t="s">
        <v>812</v>
      </c>
      <c r="E23" s="46" t="s">
        <v>678</v>
      </c>
      <c r="F23" s="137"/>
      <c r="G23" s="16"/>
    </row>
    <row r="24" spans="1:7" ht="18" customHeight="1">
      <c r="A24" s="20" t="s">
        <v>585</v>
      </c>
      <c r="B24" s="20" t="s">
        <v>585</v>
      </c>
      <c r="C24" s="11">
        <v>123</v>
      </c>
      <c r="D24" s="11" t="s">
        <v>601</v>
      </c>
      <c r="E24" s="46" t="s">
        <v>674</v>
      </c>
      <c r="F24" s="137"/>
      <c r="G24" s="16"/>
    </row>
    <row r="25" spans="1:7" ht="18" customHeight="1">
      <c r="A25" s="20"/>
      <c r="B25" s="15"/>
      <c r="C25" s="11"/>
      <c r="D25" s="11"/>
      <c r="E25" s="46"/>
      <c r="F25" s="137"/>
      <c r="G25" s="16"/>
    </row>
    <row r="26" spans="2:7" s="94" customFormat="1" ht="18" customHeight="1">
      <c r="B26" s="229"/>
      <c r="C26" s="229"/>
      <c r="D26" s="229"/>
      <c r="E26" s="237"/>
      <c r="F26" s="231"/>
      <c r="G26" s="229"/>
    </row>
    <row r="27" spans="2:7" ht="35.25" customHeight="1">
      <c r="B27" s="454" t="s">
        <v>258</v>
      </c>
      <c r="C27" s="454"/>
      <c r="D27" s="454"/>
      <c r="E27" s="454"/>
      <c r="F27" s="454"/>
      <c r="G27" s="454"/>
    </row>
    <row r="28" spans="2:7" ht="22.5" customHeight="1">
      <c r="B28" s="434" t="s">
        <v>259</v>
      </c>
      <c r="C28" s="434"/>
      <c r="D28" s="11" t="s">
        <v>260</v>
      </c>
      <c r="E28" s="11" t="s">
        <v>254</v>
      </c>
      <c r="F28" s="11" t="s">
        <v>255</v>
      </c>
      <c r="G28" s="11" t="s">
        <v>261</v>
      </c>
    </row>
    <row r="29" spans="2:7" ht="22.5" customHeight="1">
      <c r="B29" s="434" t="s">
        <v>262</v>
      </c>
      <c r="C29" s="434"/>
      <c r="D29" s="20" t="s">
        <v>444</v>
      </c>
      <c r="E29" s="11" t="s">
        <v>445</v>
      </c>
      <c r="F29" s="11" t="s">
        <v>446</v>
      </c>
      <c r="G29" s="11" t="s">
        <v>447</v>
      </c>
    </row>
    <row r="30" spans="2:7" ht="22.5" customHeight="1">
      <c r="B30" s="435" t="s">
        <v>263</v>
      </c>
      <c r="C30" s="436"/>
      <c r="D30" s="20" t="s">
        <v>1136</v>
      </c>
      <c r="E30" s="11" t="s">
        <v>1137</v>
      </c>
      <c r="F30" s="11" t="s">
        <v>1138</v>
      </c>
      <c r="G30" s="11">
        <v>2004</v>
      </c>
    </row>
    <row r="31" spans="2:7" ht="22.5" customHeight="1">
      <c r="B31" s="434" t="s">
        <v>264</v>
      </c>
      <c r="C31" s="434"/>
      <c r="D31" s="20" t="s">
        <v>1142</v>
      </c>
      <c r="E31" s="11" t="s">
        <v>1141</v>
      </c>
      <c r="F31" s="11" t="s">
        <v>1139</v>
      </c>
      <c r="G31" s="46">
        <v>2008</v>
      </c>
    </row>
    <row r="34" spans="4:11" ht="22.5" customHeight="1">
      <c r="D34" s="437" t="s">
        <v>265</v>
      </c>
      <c r="E34" s="1" t="s">
        <v>266</v>
      </c>
      <c r="F34" s="438" t="s">
        <v>267</v>
      </c>
      <c r="G34" s="438"/>
      <c r="K34" s="1" t="s">
        <v>1140</v>
      </c>
    </row>
    <row r="35" spans="4:7" ht="22.5" customHeight="1">
      <c r="D35" s="437"/>
      <c r="E35" s="1" t="s">
        <v>268</v>
      </c>
      <c r="F35" s="438" t="s">
        <v>267</v>
      </c>
      <c r="G35" s="438"/>
    </row>
  </sheetData>
  <sheetProtection/>
  <mergeCells count="12">
    <mergeCell ref="B27:G27"/>
    <mergeCell ref="B31:C31"/>
    <mergeCell ref="C3:D3"/>
    <mergeCell ref="B1:G1"/>
    <mergeCell ref="C2:D2"/>
    <mergeCell ref="F2:G3"/>
    <mergeCell ref="F34:G34"/>
    <mergeCell ref="F35:G35"/>
    <mergeCell ref="D34:D35"/>
    <mergeCell ref="B28:C28"/>
    <mergeCell ref="B29:C29"/>
    <mergeCell ref="B30:C30"/>
  </mergeCells>
  <printOptions horizontalCentered="1"/>
  <pageMargins left="0.61" right="0.7480314960629921" top="0.56" bottom="0.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대한육상경기연맹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김영근</dc:creator>
  <cp:keywords/>
  <dc:description/>
  <cp:lastModifiedBy>win7</cp:lastModifiedBy>
  <cp:lastPrinted>2014-04-30T06:40:36Z</cp:lastPrinted>
  <dcterms:created xsi:type="dcterms:W3CDTF">1999-06-20T15:40:19Z</dcterms:created>
  <dcterms:modified xsi:type="dcterms:W3CDTF">2014-04-30T06:40:54Z</dcterms:modified>
  <cp:category/>
  <cp:version/>
  <cp:contentType/>
  <cp:contentStatus/>
</cp:coreProperties>
</file>